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re Service\nucleic-acid-extraction\Sample Record\Sample spreadsheet\Template\Sample info template\QIAsymphony\"/>
    </mc:Choice>
  </mc:AlternateContent>
  <xr:revisionPtr revIDLastSave="0" documentId="13_ncr:1_{BA1F8B59-5BC4-4DBC-9E92-5005F3574E63}" xr6:coauthVersionLast="47" xr6:coauthVersionMax="47" xr10:uidLastSave="{00000000-0000-0000-0000-000000000000}"/>
  <workbookProtection workbookAlgorithmName="SHA-512" workbookHashValue="zt+oNxVtOoeujj5okZBotZFn2WpjORatLZH4VLJsp7/+9y1vm1BoKLDlIE2wMIC9Owx4Jcfy9Zx5AxFwv05i7A==" workbookSaltValue="1tlW8sVo/LSBLkMgB3tgCg==" workbookSpinCount="100000" lockStructure="1"/>
  <bookViews>
    <workbookView xWindow="-120" yWindow="-120" windowWidth="29040" windowHeight="15840" activeTab="1" xr2:uid="{00000000-000D-0000-FFFF-FFFF00000000}"/>
  </bookViews>
  <sheets>
    <sheet name="Sample Overview" sheetId="12" r:id="rId1"/>
    <sheet name="Sample Information" sheetId="1" r:id="rId2"/>
    <sheet name="Sample Receipt" sheetId="13" state="hidden" r:id="rId3"/>
    <sheet name="Sample Submission" sheetId="9" state="hidden" r:id="rId4"/>
    <sheet name="Processing Record" sheetId="5" state="hidden" r:id="rId5"/>
    <sheet name="Sample_Type" sheetId="2" state="hidden" r:id="rId6"/>
    <sheet name="Extraction Protocol" sheetId="11" state="hidden" r:id="rId7"/>
    <sheet name="Gel Photo" sheetId="6" state="hidden" r:id="rId8"/>
    <sheet name="Ladder information" sheetId="7" state="hidden" r:id="rId9"/>
    <sheet name="Nanodrop Data Raw" sheetId="10" state="hidden" r:id="rId10"/>
  </sheets>
  <externalReferences>
    <externalReference r:id="rId11"/>
  </externalReferences>
  <definedNames>
    <definedName name="_xlnm._FilterDatabase" localSheetId="7" hidden="1">'Gel Photo'!$L$1:$L$678</definedName>
    <definedName name="_xlnm.Print_Area" localSheetId="7">'Gel Photo'!$L$58:$T$111</definedName>
    <definedName name="_xlnm.Print_Area" localSheetId="4">'Processing Record'!$A$1:$F$97</definedName>
    <definedName name="_xlnm.Print_Area" localSheetId="1">'Sample Information'!$A$1:$F$97</definedName>
    <definedName name="_xlnm.Print_Titles" localSheetId="4">'Processing Record'!$1:$1</definedName>
    <definedName name="Sampe_Type">#REF!</definedName>
    <definedName name="Sample_Type">#REF!</definedName>
    <definedName name="Type" localSheetId="8">[1]Sample_Type!$A$1:$A$65536</definedName>
    <definedName name="Type">Sample_Type!$A:$A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98" i="6" l="1"/>
  <c r="Q599" i="6"/>
  <c r="Q600" i="6"/>
  <c r="Q601" i="6"/>
  <c r="Q602" i="6"/>
  <c r="Q603" i="6"/>
  <c r="Q604" i="6"/>
  <c r="Q605" i="6"/>
  <c r="Q606" i="6"/>
  <c r="Q607" i="6"/>
  <c r="Q608" i="6"/>
  <c r="Q609" i="6"/>
  <c r="Q610" i="6"/>
  <c r="Q611" i="6"/>
  <c r="Q612" i="6"/>
  <c r="Q613" i="6"/>
  <c r="Q614" i="6"/>
  <c r="Q615" i="6"/>
  <c r="Q616" i="6"/>
  <c r="Q617" i="6"/>
  <c r="Q618" i="6"/>
  <c r="Q619" i="6"/>
  <c r="Q620" i="6"/>
  <c r="Q597" i="6"/>
  <c r="Q591" i="6" l="1"/>
  <c r="Q592" i="6"/>
  <c r="Q593" i="6"/>
  <c r="Q594" i="6"/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2" i="5"/>
  <c r="A419" i="5" l="1"/>
  <c r="B419" i="5"/>
  <c r="C419" i="5" s="1"/>
  <c r="E419" i="5" s="1"/>
  <c r="O419" i="5"/>
  <c r="P419" i="5"/>
  <c r="T419" i="5"/>
  <c r="A420" i="5"/>
  <c r="B420" i="5"/>
  <c r="C420" i="5" s="1"/>
  <c r="O420" i="5"/>
  <c r="P420" i="5"/>
  <c r="T420" i="5"/>
  <c r="A421" i="5"/>
  <c r="B421" i="5"/>
  <c r="C421" i="5" s="1"/>
  <c r="I421" i="5" s="1"/>
  <c r="O421" i="5"/>
  <c r="P421" i="5"/>
  <c r="T421" i="5"/>
  <c r="A422" i="5"/>
  <c r="B422" i="5"/>
  <c r="C422" i="5" s="1"/>
  <c r="J422" i="5" s="1"/>
  <c r="O422" i="5"/>
  <c r="P422" i="5"/>
  <c r="T422" i="5"/>
  <c r="A423" i="5"/>
  <c r="B423" i="5"/>
  <c r="C423" i="5" s="1"/>
  <c r="O423" i="5"/>
  <c r="P423" i="5"/>
  <c r="T423" i="5"/>
  <c r="A424" i="5"/>
  <c r="B424" i="5"/>
  <c r="C424" i="5" s="1"/>
  <c r="O424" i="5"/>
  <c r="P424" i="5"/>
  <c r="T424" i="5"/>
  <c r="A425" i="5"/>
  <c r="B425" i="5"/>
  <c r="C425" i="5" s="1"/>
  <c r="I425" i="5" s="1"/>
  <c r="O425" i="5"/>
  <c r="P425" i="5"/>
  <c r="T425" i="5"/>
  <c r="A426" i="5"/>
  <c r="B426" i="5"/>
  <c r="C426" i="5" s="1"/>
  <c r="O426" i="5"/>
  <c r="P426" i="5"/>
  <c r="T426" i="5"/>
  <c r="A427" i="5"/>
  <c r="B427" i="5"/>
  <c r="C427" i="5" s="1"/>
  <c r="O427" i="5"/>
  <c r="P427" i="5"/>
  <c r="T427" i="5"/>
  <c r="A428" i="5"/>
  <c r="B428" i="5"/>
  <c r="C428" i="5" s="1"/>
  <c r="O428" i="5"/>
  <c r="P428" i="5"/>
  <c r="T428" i="5"/>
  <c r="A429" i="5"/>
  <c r="B429" i="5"/>
  <c r="C429" i="5" s="1"/>
  <c r="I429" i="5" s="1"/>
  <c r="O429" i="5"/>
  <c r="P429" i="5"/>
  <c r="T429" i="5"/>
  <c r="A430" i="5"/>
  <c r="B430" i="5"/>
  <c r="C430" i="5" s="1"/>
  <c r="O430" i="5"/>
  <c r="P430" i="5"/>
  <c r="T430" i="5"/>
  <c r="A431" i="5"/>
  <c r="B431" i="5"/>
  <c r="C431" i="5"/>
  <c r="E431" i="5" s="1"/>
  <c r="O431" i="5"/>
  <c r="P431" i="5"/>
  <c r="T431" i="5"/>
  <c r="A432" i="5"/>
  <c r="B432" i="5"/>
  <c r="C432" i="5" s="1"/>
  <c r="I432" i="5" s="1"/>
  <c r="O432" i="5"/>
  <c r="P432" i="5"/>
  <c r="T432" i="5"/>
  <c r="A433" i="5"/>
  <c r="B433" i="5"/>
  <c r="C433" i="5" s="1"/>
  <c r="I433" i="5" s="1"/>
  <c r="E433" i="5"/>
  <c r="O433" i="5"/>
  <c r="P433" i="5"/>
  <c r="T433" i="5"/>
  <c r="A434" i="5"/>
  <c r="B434" i="5"/>
  <c r="C434" i="5" s="1"/>
  <c r="J434" i="5" s="1"/>
  <c r="O434" i="5"/>
  <c r="P434" i="5"/>
  <c r="T434" i="5"/>
  <c r="A435" i="5"/>
  <c r="B435" i="5"/>
  <c r="C435" i="5" s="1"/>
  <c r="O435" i="5"/>
  <c r="P435" i="5"/>
  <c r="T435" i="5"/>
  <c r="A436" i="5"/>
  <c r="B436" i="5"/>
  <c r="C436" i="5" s="1"/>
  <c r="O436" i="5"/>
  <c r="P436" i="5"/>
  <c r="T436" i="5"/>
  <c r="A437" i="5"/>
  <c r="B437" i="5"/>
  <c r="C437" i="5" s="1"/>
  <c r="I437" i="5" s="1"/>
  <c r="O437" i="5"/>
  <c r="P437" i="5"/>
  <c r="T437" i="5"/>
  <c r="A438" i="5"/>
  <c r="B438" i="5"/>
  <c r="C438" i="5" s="1"/>
  <c r="O438" i="5"/>
  <c r="P438" i="5"/>
  <c r="T438" i="5"/>
  <c r="A439" i="5"/>
  <c r="B439" i="5"/>
  <c r="C439" i="5" s="1"/>
  <c r="O439" i="5"/>
  <c r="P439" i="5"/>
  <c r="T439" i="5"/>
  <c r="A440" i="5"/>
  <c r="B440" i="5"/>
  <c r="C440" i="5" s="1"/>
  <c r="O440" i="5"/>
  <c r="P440" i="5"/>
  <c r="T440" i="5"/>
  <c r="A441" i="5"/>
  <c r="B441" i="5"/>
  <c r="C441" i="5" s="1"/>
  <c r="I441" i="5" s="1"/>
  <c r="O441" i="5"/>
  <c r="P441" i="5"/>
  <c r="T441" i="5"/>
  <c r="A442" i="5"/>
  <c r="B442" i="5"/>
  <c r="C442" i="5" s="1"/>
  <c r="O442" i="5"/>
  <c r="P442" i="5"/>
  <c r="T442" i="5"/>
  <c r="A443" i="5"/>
  <c r="B443" i="5"/>
  <c r="C443" i="5" s="1"/>
  <c r="O443" i="5"/>
  <c r="P443" i="5"/>
  <c r="T443" i="5"/>
  <c r="A444" i="5"/>
  <c r="B444" i="5"/>
  <c r="C444" i="5" s="1"/>
  <c r="O444" i="5"/>
  <c r="P444" i="5"/>
  <c r="T444" i="5"/>
  <c r="A445" i="5"/>
  <c r="B445" i="5"/>
  <c r="C445" i="5" s="1"/>
  <c r="I445" i="5" s="1"/>
  <c r="O445" i="5"/>
  <c r="P445" i="5"/>
  <c r="T445" i="5"/>
  <c r="A446" i="5"/>
  <c r="B446" i="5"/>
  <c r="C446" i="5" s="1"/>
  <c r="O446" i="5"/>
  <c r="P446" i="5"/>
  <c r="T446" i="5"/>
  <c r="A447" i="5"/>
  <c r="B447" i="5"/>
  <c r="C447" i="5" s="1"/>
  <c r="E447" i="5" s="1"/>
  <c r="O447" i="5"/>
  <c r="P447" i="5"/>
  <c r="T447" i="5"/>
  <c r="A448" i="5"/>
  <c r="B448" i="5"/>
  <c r="C448" i="5" s="1"/>
  <c r="O448" i="5"/>
  <c r="P448" i="5"/>
  <c r="T448" i="5"/>
  <c r="A449" i="5"/>
  <c r="B449" i="5"/>
  <c r="C449" i="5" s="1"/>
  <c r="I449" i="5" s="1"/>
  <c r="O449" i="5"/>
  <c r="P449" i="5"/>
  <c r="T449" i="5"/>
  <c r="A450" i="5"/>
  <c r="B450" i="5"/>
  <c r="C450" i="5"/>
  <c r="J450" i="5" s="1"/>
  <c r="O450" i="5"/>
  <c r="P450" i="5"/>
  <c r="T450" i="5"/>
  <c r="A451" i="5"/>
  <c r="B451" i="5"/>
  <c r="C451" i="5" s="1"/>
  <c r="O451" i="5"/>
  <c r="P451" i="5"/>
  <c r="T451" i="5"/>
  <c r="A452" i="5"/>
  <c r="B452" i="5"/>
  <c r="C452" i="5" s="1"/>
  <c r="I452" i="5" s="1"/>
  <c r="O452" i="5"/>
  <c r="P452" i="5"/>
  <c r="T452" i="5"/>
  <c r="A453" i="5"/>
  <c r="B453" i="5"/>
  <c r="C453" i="5" s="1"/>
  <c r="I453" i="5" s="1"/>
  <c r="O453" i="5"/>
  <c r="P453" i="5"/>
  <c r="T453" i="5"/>
  <c r="A454" i="5"/>
  <c r="B454" i="5"/>
  <c r="C454" i="5" s="1"/>
  <c r="J454" i="5" s="1"/>
  <c r="O454" i="5"/>
  <c r="P454" i="5"/>
  <c r="T454" i="5"/>
  <c r="A455" i="5"/>
  <c r="B455" i="5"/>
  <c r="C455" i="5" s="1"/>
  <c r="O455" i="5"/>
  <c r="P455" i="5"/>
  <c r="T455" i="5"/>
  <c r="A456" i="5"/>
  <c r="B456" i="5"/>
  <c r="C456" i="5" s="1"/>
  <c r="E456" i="5" s="1"/>
  <c r="O456" i="5"/>
  <c r="P456" i="5"/>
  <c r="T456" i="5"/>
  <c r="A457" i="5"/>
  <c r="B457" i="5"/>
  <c r="C457" i="5" s="1"/>
  <c r="I457" i="5" s="1"/>
  <c r="O457" i="5"/>
  <c r="P457" i="5"/>
  <c r="T457" i="5"/>
  <c r="A458" i="5"/>
  <c r="B458" i="5"/>
  <c r="C458" i="5" s="1"/>
  <c r="O458" i="5"/>
  <c r="P458" i="5"/>
  <c r="T458" i="5"/>
  <c r="A459" i="5"/>
  <c r="B459" i="5"/>
  <c r="C459" i="5" s="1"/>
  <c r="E459" i="5" s="1"/>
  <c r="O459" i="5"/>
  <c r="P459" i="5"/>
  <c r="T459" i="5"/>
  <c r="A460" i="5"/>
  <c r="B460" i="5"/>
  <c r="C460" i="5" s="1"/>
  <c r="O460" i="5"/>
  <c r="P460" i="5"/>
  <c r="T460" i="5"/>
  <c r="A461" i="5"/>
  <c r="B461" i="5"/>
  <c r="C461" i="5" s="1"/>
  <c r="I461" i="5" s="1"/>
  <c r="O461" i="5"/>
  <c r="P461" i="5"/>
  <c r="T461" i="5"/>
  <c r="A462" i="5"/>
  <c r="B462" i="5"/>
  <c r="C462" i="5" s="1"/>
  <c r="O462" i="5"/>
  <c r="P462" i="5"/>
  <c r="T462" i="5"/>
  <c r="A463" i="5"/>
  <c r="B463" i="5"/>
  <c r="C463" i="5" s="1"/>
  <c r="O463" i="5"/>
  <c r="P463" i="5"/>
  <c r="T463" i="5"/>
  <c r="A464" i="5"/>
  <c r="B464" i="5"/>
  <c r="C464" i="5" s="1"/>
  <c r="O464" i="5"/>
  <c r="P464" i="5"/>
  <c r="T464" i="5"/>
  <c r="A465" i="5"/>
  <c r="B465" i="5"/>
  <c r="C465" i="5" s="1"/>
  <c r="I465" i="5" s="1"/>
  <c r="O465" i="5"/>
  <c r="P465" i="5"/>
  <c r="T465" i="5"/>
  <c r="A466" i="5"/>
  <c r="B466" i="5"/>
  <c r="C466" i="5" s="1"/>
  <c r="O466" i="5"/>
  <c r="P466" i="5"/>
  <c r="T466" i="5"/>
  <c r="A467" i="5"/>
  <c r="B467" i="5"/>
  <c r="C467" i="5" s="1"/>
  <c r="E467" i="5" s="1"/>
  <c r="O467" i="5"/>
  <c r="P467" i="5"/>
  <c r="T467" i="5"/>
  <c r="A468" i="5"/>
  <c r="B468" i="5"/>
  <c r="C468" i="5" s="1"/>
  <c r="I468" i="5" s="1"/>
  <c r="O468" i="5"/>
  <c r="P468" i="5"/>
  <c r="T468" i="5"/>
  <c r="A469" i="5"/>
  <c r="B469" i="5"/>
  <c r="C469" i="5" s="1"/>
  <c r="I469" i="5" s="1"/>
  <c r="O469" i="5"/>
  <c r="P469" i="5"/>
  <c r="T469" i="5"/>
  <c r="A470" i="5"/>
  <c r="B470" i="5"/>
  <c r="C470" i="5" s="1"/>
  <c r="O470" i="5"/>
  <c r="P470" i="5"/>
  <c r="T470" i="5"/>
  <c r="A471" i="5"/>
  <c r="B471" i="5"/>
  <c r="C471" i="5" s="1"/>
  <c r="O471" i="5"/>
  <c r="P471" i="5"/>
  <c r="T471" i="5"/>
  <c r="A472" i="5"/>
  <c r="B472" i="5"/>
  <c r="C472" i="5" s="1"/>
  <c r="O472" i="5"/>
  <c r="P472" i="5"/>
  <c r="T472" i="5"/>
  <c r="A473" i="5"/>
  <c r="B473" i="5"/>
  <c r="C473" i="5" s="1"/>
  <c r="I473" i="5" s="1"/>
  <c r="O473" i="5"/>
  <c r="P473" i="5"/>
  <c r="T473" i="5"/>
  <c r="A474" i="5"/>
  <c r="B474" i="5"/>
  <c r="C474" i="5" s="1"/>
  <c r="O474" i="5"/>
  <c r="P474" i="5"/>
  <c r="T474" i="5"/>
  <c r="A475" i="5"/>
  <c r="B475" i="5"/>
  <c r="C475" i="5" s="1"/>
  <c r="E475" i="5" s="1"/>
  <c r="O475" i="5"/>
  <c r="P475" i="5"/>
  <c r="T475" i="5"/>
  <c r="A476" i="5"/>
  <c r="B476" i="5"/>
  <c r="C476" i="5" s="1"/>
  <c r="O476" i="5"/>
  <c r="P476" i="5"/>
  <c r="T476" i="5"/>
  <c r="A477" i="5"/>
  <c r="B477" i="5"/>
  <c r="C477" i="5" s="1"/>
  <c r="I477" i="5" s="1"/>
  <c r="J477" i="5"/>
  <c r="O477" i="5"/>
  <c r="P477" i="5"/>
  <c r="T477" i="5"/>
  <c r="A478" i="5"/>
  <c r="B478" i="5"/>
  <c r="C478" i="5" s="1"/>
  <c r="O478" i="5"/>
  <c r="P478" i="5"/>
  <c r="T478" i="5"/>
  <c r="A479" i="5"/>
  <c r="B479" i="5"/>
  <c r="C479" i="5" s="1"/>
  <c r="O479" i="5"/>
  <c r="P479" i="5"/>
  <c r="T479" i="5"/>
  <c r="A480" i="5"/>
  <c r="B480" i="5"/>
  <c r="C480" i="5"/>
  <c r="E480" i="5" s="1"/>
  <c r="O480" i="5"/>
  <c r="P480" i="5"/>
  <c r="T480" i="5"/>
  <c r="A481" i="5"/>
  <c r="B481" i="5"/>
  <c r="C481" i="5" s="1"/>
  <c r="I481" i="5" s="1"/>
  <c r="O481" i="5"/>
  <c r="P481" i="5"/>
  <c r="T481" i="5"/>
  <c r="A482" i="5"/>
  <c r="B482" i="5"/>
  <c r="C482" i="5" s="1"/>
  <c r="J482" i="5" s="1"/>
  <c r="O482" i="5"/>
  <c r="P482" i="5"/>
  <c r="T482" i="5"/>
  <c r="A483" i="5"/>
  <c r="B483" i="5"/>
  <c r="C483" i="5" s="1"/>
  <c r="E483" i="5" s="1"/>
  <c r="V483" i="5" s="1"/>
  <c r="O483" i="5"/>
  <c r="P483" i="5"/>
  <c r="T483" i="5"/>
  <c r="A484" i="5"/>
  <c r="B484" i="5"/>
  <c r="C484" i="5" s="1"/>
  <c r="J484" i="5" s="1"/>
  <c r="O484" i="5"/>
  <c r="P484" i="5"/>
  <c r="T484" i="5"/>
  <c r="A485" i="5"/>
  <c r="B485" i="5"/>
  <c r="C485" i="5" s="1"/>
  <c r="I485" i="5" s="1"/>
  <c r="O485" i="5"/>
  <c r="P485" i="5"/>
  <c r="T485" i="5"/>
  <c r="A486" i="5"/>
  <c r="B486" i="5"/>
  <c r="C486" i="5" s="1"/>
  <c r="O486" i="5"/>
  <c r="P486" i="5"/>
  <c r="T486" i="5"/>
  <c r="A487" i="5"/>
  <c r="B487" i="5"/>
  <c r="C487" i="5" s="1"/>
  <c r="O487" i="5"/>
  <c r="P487" i="5"/>
  <c r="T487" i="5"/>
  <c r="A488" i="5"/>
  <c r="B488" i="5"/>
  <c r="C488" i="5" s="1"/>
  <c r="J488" i="5" s="1"/>
  <c r="O488" i="5"/>
  <c r="P488" i="5"/>
  <c r="T488" i="5"/>
  <c r="A489" i="5"/>
  <c r="B489" i="5"/>
  <c r="C489" i="5" s="1"/>
  <c r="O489" i="5"/>
  <c r="P489" i="5"/>
  <c r="T489" i="5"/>
  <c r="A490" i="5"/>
  <c r="B490" i="5"/>
  <c r="C490" i="5"/>
  <c r="J490" i="5" s="1"/>
  <c r="O490" i="5"/>
  <c r="P490" i="5"/>
  <c r="T490" i="5"/>
  <c r="A491" i="5"/>
  <c r="B491" i="5"/>
  <c r="C491" i="5" s="1"/>
  <c r="O491" i="5"/>
  <c r="P491" i="5"/>
  <c r="T491" i="5"/>
  <c r="A492" i="5"/>
  <c r="B492" i="5"/>
  <c r="C492" i="5" s="1"/>
  <c r="J492" i="5" s="1"/>
  <c r="O492" i="5"/>
  <c r="P492" i="5"/>
  <c r="T492" i="5"/>
  <c r="A493" i="5"/>
  <c r="B493" i="5"/>
  <c r="C493" i="5"/>
  <c r="E493" i="5" s="1"/>
  <c r="O493" i="5"/>
  <c r="P493" i="5"/>
  <c r="T493" i="5"/>
  <c r="A494" i="5"/>
  <c r="B494" i="5"/>
  <c r="C494" i="5" s="1"/>
  <c r="O494" i="5"/>
  <c r="P494" i="5"/>
  <c r="T494" i="5"/>
  <c r="A495" i="5"/>
  <c r="B495" i="5"/>
  <c r="C495" i="5" s="1"/>
  <c r="O495" i="5"/>
  <c r="P495" i="5"/>
  <c r="T495" i="5"/>
  <c r="A496" i="5"/>
  <c r="B496" i="5"/>
  <c r="C496" i="5" s="1"/>
  <c r="J496" i="5" s="1"/>
  <c r="O496" i="5"/>
  <c r="P496" i="5"/>
  <c r="T496" i="5"/>
  <c r="A497" i="5"/>
  <c r="B497" i="5"/>
  <c r="C497" i="5"/>
  <c r="E497" i="5" s="1"/>
  <c r="O497" i="5"/>
  <c r="P497" i="5"/>
  <c r="T497" i="5"/>
  <c r="A498" i="5"/>
  <c r="B498" i="5"/>
  <c r="C498" i="5" s="1"/>
  <c r="O498" i="5"/>
  <c r="P498" i="5"/>
  <c r="T498" i="5"/>
  <c r="A499" i="5"/>
  <c r="B499" i="5"/>
  <c r="C499" i="5" s="1"/>
  <c r="O499" i="5"/>
  <c r="P499" i="5"/>
  <c r="T499" i="5"/>
  <c r="A500" i="5"/>
  <c r="B500" i="5"/>
  <c r="C500" i="5"/>
  <c r="J500" i="5" s="1"/>
  <c r="O500" i="5"/>
  <c r="P500" i="5"/>
  <c r="T500" i="5"/>
  <c r="A501" i="5"/>
  <c r="B501" i="5"/>
  <c r="C501" i="5" s="1"/>
  <c r="O501" i="5"/>
  <c r="P501" i="5"/>
  <c r="T501" i="5"/>
  <c r="I494" i="5" l="1"/>
  <c r="E494" i="5"/>
  <c r="I476" i="5"/>
  <c r="E476" i="5"/>
  <c r="H476" i="5" s="1"/>
  <c r="J498" i="5"/>
  <c r="I498" i="5"/>
  <c r="E498" i="5"/>
  <c r="E463" i="5"/>
  <c r="V463" i="5" s="1"/>
  <c r="J463" i="5"/>
  <c r="J465" i="5"/>
  <c r="E449" i="5"/>
  <c r="H449" i="5" s="1"/>
  <c r="J497" i="5"/>
  <c r="I493" i="5"/>
  <c r="E469" i="5"/>
  <c r="H469" i="5" s="1"/>
  <c r="E465" i="5"/>
  <c r="H465" i="5" s="1"/>
  <c r="E453" i="5"/>
  <c r="V453" i="5" s="1"/>
  <c r="I450" i="5"/>
  <c r="J421" i="5"/>
  <c r="J470" i="5"/>
  <c r="I470" i="5"/>
  <c r="E489" i="5"/>
  <c r="J489" i="5"/>
  <c r="J474" i="5"/>
  <c r="E474" i="5"/>
  <c r="E501" i="5"/>
  <c r="J501" i="5"/>
  <c r="E472" i="5"/>
  <c r="J472" i="5"/>
  <c r="I460" i="5"/>
  <c r="E460" i="5"/>
  <c r="I448" i="5"/>
  <c r="E448" i="5"/>
  <c r="Q528" i="6" s="1"/>
  <c r="H475" i="5"/>
  <c r="Q557" i="6"/>
  <c r="V475" i="5"/>
  <c r="H456" i="5"/>
  <c r="V456" i="5"/>
  <c r="H419" i="5"/>
  <c r="Q492" i="6"/>
  <c r="V419" i="5"/>
  <c r="H498" i="5"/>
  <c r="V498" i="5"/>
  <c r="H497" i="5"/>
  <c r="V497" i="5"/>
  <c r="H494" i="5"/>
  <c r="V494" i="5"/>
  <c r="H493" i="5"/>
  <c r="V493" i="5"/>
  <c r="H480" i="5"/>
  <c r="Q562" i="6"/>
  <c r="V480" i="5"/>
  <c r="H459" i="5"/>
  <c r="Q541" i="6"/>
  <c r="V459" i="5"/>
  <c r="H447" i="5"/>
  <c r="V447" i="5"/>
  <c r="H433" i="5"/>
  <c r="Q506" i="6"/>
  <c r="V433" i="5"/>
  <c r="I490" i="5"/>
  <c r="H467" i="5"/>
  <c r="Q549" i="6"/>
  <c r="V467" i="5"/>
  <c r="Q545" i="6"/>
  <c r="H431" i="5"/>
  <c r="Q504" i="6"/>
  <c r="V431" i="5"/>
  <c r="E490" i="5"/>
  <c r="H483" i="5"/>
  <c r="J476" i="5"/>
  <c r="J475" i="5"/>
  <c r="E432" i="5"/>
  <c r="J438" i="5"/>
  <c r="I438" i="5"/>
  <c r="E427" i="5"/>
  <c r="J427" i="5"/>
  <c r="I420" i="5"/>
  <c r="J420" i="5"/>
  <c r="E420" i="5"/>
  <c r="J466" i="5"/>
  <c r="I466" i="5"/>
  <c r="I464" i="5"/>
  <c r="J464" i="5"/>
  <c r="E464" i="5"/>
  <c r="E451" i="5"/>
  <c r="J451" i="5"/>
  <c r="J486" i="5"/>
  <c r="I486" i="5"/>
  <c r="E479" i="5"/>
  <c r="J479" i="5"/>
  <c r="J444" i="5"/>
  <c r="E444" i="5"/>
  <c r="V444" i="5" s="1"/>
  <c r="I444" i="5"/>
  <c r="E440" i="5"/>
  <c r="J440" i="5"/>
  <c r="I436" i="5"/>
  <c r="J436" i="5"/>
  <c r="E443" i="5"/>
  <c r="Q523" i="6" s="1"/>
  <c r="J443" i="5"/>
  <c r="J428" i="5"/>
  <c r="E428" i="5"/>
  <c r="I428" i="5"/>
  <c r="E424" i="5"/>
  <c r="J424" i="5"/>
  <c r="J467" i="5"/>
  <c r="J460" i="5"/>
  <c r="J453" i="5"/>
  <c r="J448" i="5"/>
  <c r="J432" i="5"/>
  <c r="E421" i="5"/>
  <c r="J485" i="5"/>
  <c r="J480" i="5"/>
  <c r="J437" i="5"/>
  <c r="J494" i="5"/>
  <c r="J481" i="5"/>
  <c r="I480" i="5"/>
  <c r="I500" i="5"/>
  <c r="J493" i="5"/>
  <c r="I492" i="5"/>
  <c r="E485" i="5"/>
  <c r="V485" i="5" s="1"/>
  <c r="J483" i="5"/>
  <c r="I482" i="5"/>
  <c r="E481" i="5"/>
  <c r="I474" i="5"/>
  <c r="J469" i="5"/>
  <c r="J468" i="5"/>
  <c r="J456" i="5"/>
  <c r="I454" i="5"/>
  <c r="J449" i="5"/>
  <c r="J447" i="5"/>
  <c r="E437" i="5"/>
  <c r="Q517" i="6" s="1"/>
  <c r="J433" i="5"/>
  <c r="J431" i="5"/>
  <c r="I499" i="5"/>
  <c r="E499" i="5"/>
  <c r="Q588" i="6" s="1"/>
  <c r="J499" i="5"/>
  <c r="I491" i="5"/>
  <c r="J491" i="5"/>
  <c r="E491" i="5"/>
  <c r="Q580" i="6" s="1"/>
  <c r="E435" i="5"/>
  <c r="V435" i="5" s="1"/>
  <c r="I435" i="5"/>
  <c r="J435" i="5"/>
  <c r="I495" i="5"/>
  <c r="E495" i="5"/>
  <c r="V495" i="5" s="1"/>
  <c r="J495" i="5"/>
  <c r="I487" i="5"/>
  <c r="E487" i="5"/>
  <c r="Q576" i="6" s="1"/>
  <c r="J487" i="5"/>
  <c r="J462" i="5"/>
  <c r="I462" i="5"/>
  <c r="E462" i="5"/>
  <c r="J442" i="5"/>
  <c r="E442" i="5"/>
  <c r="I442" i="5"/>
  <c r="E439" i="5"/>
  <c r="Q519" i="6" s="1"/>
  <c r="J439" i="5"/>
  <c r="I439" i="5"/>
  <c r="J426" i="5"/>
  <c r="I426" i="5"/>
  <c r="E426" i="5"/>
  <c r="E423" i="5"/>
  <c r="J423" i="5"/>
  <c r="I423" i="5"/>
  <c r="J478" i="5"/>
  <c r="I478" i="5"/>
  <c r="E478" i="5"/>
  <c r="J458" i="5"/>
  <c r="I458" i="5"/>
  <c r="E458" i="5"/>
  <c r="E455" i="5"/>
  <c r="Q535" i="6" s="1"/>
  <c r="J455" i="5"/>
  <c r="I455" i="5"/>
  <c r="E471" i="5"/>
  <c r="J471" i="5"/>
  <c r="I471" i="5"/>
  <c r="J446" i="5"/>
  <c r="I446" i="5"/>
  <c r="E446" i="5"/>
  <c r="J430" i="5"/>
  <c r="I430" i="5"/>
  <c r="E430" i="5"/>
  <c r="J459" i="5"/>
  <c r="J457" i="5"/>
  <c r="J452" i="5"/>
  <c r="I496" i="5"/>
  <c r="J473" i="5"/>
  <c r="J425" i="5"/>
  <c r="I501" i="5"/>
  <c r="I484" i="5"/>
  <c r="J461" i="5"/>
  <c r="I459" i="5"/>
  <c r="J429" i="5"/>
  <c r="E500" i="5"/>
  <c r="E496" i="5"/>
  <c r="Q585" i="6" s="1"/>
  <c r="E492" i="5"/>
  <c r="Q581" i="6" s="1"/>
  <c r="E488" i="5"/>
  <c r="V488" i="5" s="1"/>
  <c r="E484" i="5"/>
  <c r="E482" i="5"/>
  <c r="I479" i="5"/>
  <c r="E473" i="5"/>
  <c r="I472" i="5"/>
  <c r="E468" i="5"/>
  <c r="E466" i="5"/>
  <c r="I463" i="5"/>
  <c r="E457" i="5"/>
  <c r="I456" i="5"/>
  <c r="E452" i="5"/>
  <c r="Q532" i="6" s="1"/>
  <c r="E450" i="5"/>
  <c r="V450" i="5" s="1"/>
  <c r="I447" i="5"/>
  <c r="E441" i="5"/>
  <c r="I440" i="5"/>
  <c r="E436" i="5"/>
  <c r="V436" i="5" s="1"/>
  <c r="E434" i="5"/>
  <c r="I431" i="5"/>
  <c r="E425" i="5"/>
  <c r="I424" i="5"/>
  <c r="J419" i="5"/>
  <c r="I488" i="5"/>
  <c r="J441" i="5"/>
  <c r="I434" i="5"/>
  <c r="I497" i="5"/>
  <c r="I489" i="5"/>
  <c r="I475" i="5"/>
  <c r="J445" i="5"/>
  <c r="I443" i="5"/>
  <c r="I427" i="5"/>
  <c r="I422" i="5"/>
  <c r="E486" i="5"/>
  <c r="V486" i="5" s="1"/>
  <c r="I483" i="5"/>
  <c r="E477" i="5"/>
  <c r="E470" i="5"/>
  <c r="I467" i="5"/>
  <c r="E461" i="5"/>
  <c r="E454" i="5"/>
  <c r="I451" i="5"/>
  <c r="E445" i="5"/>
  <c r="V445" i="5" s="1"/>
  <c r="E438" i="5"/>
  <c r="E429" i="5"/>
  <c r="E422" i="5"/>
  <c r="I419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2" i="5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Q572" i="6"/>
  <c r="Q573" i="6"/>
  <c r="Q578" i="6"/>
  <c r="Q579" i="6"/>
  <c r="Q582" i="6"/>
  <c r="Q583" i="6"/>
  <c r="Q586" i="6"/>
  <c r="Q587" i="6"/>
  <c r="Q589" i="6"/>
  <c r="Q590" i="6"/>
  <c r="Q571" i="6"/>
  <c r="Q518" i="6"/>
  <c r="Q520" i="6"/>
  <c r="Q521" i="6"/>
  <c r="Q522" i="6"/>
  <c r="Q526" i="6"/>
  <c r="Q527" i="6"/>
  <c r="Q529" i="6"/>
  <c r="Q531" i="6"/>
  <c r="Q534" i="6"/>
  <c r="Q536" i="6"/>
  <c r="Q537" i="6"/>
  <c r="Q514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2" i="5"/>
  <c r="V476" i="5" l="1"/>
  <c r="V465" i="5"/>
  <c r="Q558" i="6"/>
  <c r="H463" i="5"/>
  <c r="H453" i="5"/>
  <c r="Q547" i="6"/>
  <c r="V449" i="5"/>
  <c r="Q551" i="6"/>
  <c r="Q533" i="6"/>
  <c r="V469" i="5"/>
  <c r="Q546" i="6"/>
  <c r="V464" i="5"/>
  <c r="H432" i="5"/>
  <c r="Q505" i="6"/>
  <c r="V432" i="5"/>
  <c r="H422" i="5"/>
  <c r="Q495" i="6"/>
  <c r="V422" i="5"/>
  <c r="H470" i="5"/>
  <c r="Q552" i="6"/>
  <c r="V470" i="5"/>
  <c r="H425" i="5"/>
  <c r="Q498" i="6"/>
  <c r="V425" i="5"/>
  <c r="H452" i="5"/>
  <c r="V452" i="5"/>
  <c r="H466" i="5"/>
  <c r="Q548" i="6"/>
  <c r="V466" i="5"/>
  <c r="H492" i="5"/>
  <c r="V492" i="5"/>
  <c r="H439" i="5"/>
  <c r="V439" i="5"/>
  <c r="H462" i="5"/>
  <c r="Q544" i="6"/>
  <c r="V462" i="5"/>
  <c r="H487" i="5"/>
  <c r="V487" i="5"/>
  <c r="H491" i="5"/>
  <c r="V491" i="5"/>
  <c r="H499" i="5"/>
  <c r="V499" i="5"/>
  <c r="H437" i="5"/>
  <c r="V437" i="5"/>
  <c r="H481" i="5"/>
  <c r="Q563" i="6"/>
  <c r="V481" i="5"/>
  <c r="H424" i="5"/>
  <c r="Q497" i="6"/>
  <c r="V424" i="5"/>
  <c r="H420" i="5"/>
  <c r="Q493" i="6"/>
  <c r="V420" i="5"/>
  <c r="H427" i="5"/>
  <c r="Q500" i="6"/>
  <c r="V427" i="5"/>
  <c r="H501" i="5"/>
  <c r="V501" i="5"/>
  <c r="H489" i="5"/>
  <c r="V489" i="5"/>
  <c r="Q499" i="6"/>
  <c r="V426" i="5"/>
  <c r="H429" i="5"/>
  <c r="Q502" i="6"/>
  <c r="V429" i="5"/>
  <c r="H454" i="5"/>
  <c r="V454" i="5"/>
  <c r="H477" i="5"/>
  <c r="Q559" i="6"/>
  <c r="V477" i="5"/>
  <c r="H441" i="5"/>
  <c r="V441" i="5"/>
  <c r="H468" i="5"/>
  <c r="Q550" i="6"/>
  <c r="V468" i="5"/>
  <c r="H482" i="5"/>
  <c r="V482" i="5"/>
  <c r="H496" i="5"/>
  <c r="V496" i="5"/>
  <c r="H446" i="5"/>
  <c r="V446" i="5"/>
  <c r="H455" i="5"/>
  <c r="V455" i="5"/>
  <c r="H478" i="5"/>
  <c r="Q560" i="6"/>
  <c r="V478" i="5"/>
  <c r="H421" i="5"/>
  <c r="Q494" i="6"/>
  <c r="V421" i="5"/>
  <c r="H443" i="5"/>
  <c r="V443" i="5"/>
  <c r="H440" i="5"/>
  <c r="V440" i="5"/>
  <c r="H448" i="5"/>
  <c r="V448" i="5"/>
  <c r="H474" i="5"/>
  <c r="Q556" i="6"/>
  <c r="V474" i="5"/>
  <c r="Q555" i="6"/>
  <c r="V473" i="5"/>
  <c r="H490" i="5"/>
  <c r="V490" i="5"/>
  <c r="H460" i="5"/>
  <c r="Q542" i="6"/>
  <c r="V460" i="5"/>
  <c r="H438" i="5"/>
  <c r="V438" i="5"/>
  <c r="H461" i="5"/>
  <c r="Q543" i="6"/>
  <c r="V461" i="5"/>
  <c r="H434" i="5"/>
  <c r="V434" i="5"/>
  <c r="H457" i="5"/>
  <c r="V457" i="5"/>
  <c r="H484" i="5"/>
  <c r="V484" i="5"/>
  <c r="H500" i="5"/>
  <c r="V500" i="5"/>
  <c r="H430" i="5"/>
  <c r="Q503" i="6"/>
  <c r="V430" i="5"/>
  <c r="H471" i="5"/>
  <c r="Q553" i="6"/>
  <c r="V471" i="5"/>
  <c r="H458" i="5"/>
  <c r="Q540" i="6"/>
  <c r="V458" i="5"/>
  <c r="H423" i="5"/>
  <c r="Q496" i="6"/>
  <c r="V423" i="5"/>
  <c r="H442" i="5"/>
  <c r="V442" i="5"/>
  <c r="H428" i="5"/>
  <c r="Q501" i="6"/>
  <c r="V428" i="5"/>
  <c r="H479" i="5"/>
  <c r="Q561" i="6"/>
  <c r="V479" i="5"/>
  <c r="H451" i="5"/>
  <c r="V451" i="5"/>
  <c r="H472" i="5"/>
  <c r="Q554" i="6"/>
  <c r="V472" i="5"/>
  <c r="H445" i="5"/>
  <c r="Q525" i="6"/>
  <c r="H436" i="5"/>
  <c r="Q516" i="6"/>
  <c r="H473" i="5"/>
  <c r="H435" i="5"/>
  <c r="Q515" i="6"/>
  <c r="H444" i="5"/>
  <c r="Q524" i="6"/>
  <c r="H450" i="5"/>
  <c r="Q530" i="6"/>
  <c r="H488" i="5"/>
  <c r="Q577" i="6"/>
  <c r="H426" i="5"/>
  <c r="H486" i="5"/>
  <c r="Q575" i="6"/>
  <c r="H495" i="5"/>
  <c r="Q584" i="6"/>
  <c r="H485" i="5"/>
  <c r="Q574" i="6"/>
  <c r="H464" i="5"/>
  <c r="B3" i="5" l="1"/>
  <c r="C3" i="5" s="1"/>
  <c r="B4" i="5"/>
  <c r="C4" i="5" s="1"/>
  <c r="B5" i="5"/>
  <c r="B6" i="5"/>
  <c r="C6" i="5" s="1"/>
  <c r="E6" i="5" s="1"/>
  <c r="B7" i="5"/>
  <c r="C7" i="5" s="1"/>
  <c r="B8" i="5"/>
  <c r="B9" i="5"/>
  <c r="C9" i="5" s="1"/>
  <c r="B10" i="5"/>
  <c r="B11" i="5"/>
  <c r="B12" i="5"/>
  <c r="B13" i="5"/>
  <c r="C13" i="5" s="1"/>
  <c r="B14" i="5"/>
  <c r="C14" i="5" s="1"/>
  <c r="B15" i="5"/>
  <c r="C15" i="5" s="1"/>
  <c r="B16" i="5"/>
  <c r="C16" i="5" s="1"/>
  <c r="B17" i="5"/>
  <c r="C17" i="5" s="1"/>
  <c r="E17" i="5" s="1"/>
  <c r="B18" i="5"/>
  <c r="B19" i="5"/>
  <c r="C19" i="5" s="1"/>
  <c r="B20" i="5"/>
  <c r="B21" i="5"/>
  <c r="C21" i="5" s="1"/>
  <c r="E21" i="5" s="1"/>
  <c r="B22" i="5"/>
  <c r="C22" i="5" s="1"/>
  <c r="B23" i="5"/>
  <c r="B24" i="5"/>
  <c r="B25" i="5"/>
  <c r="C25" i="5" s="1"/>
  <c r="B26" i="5"/>
  <c r="B27" i="5"/>
  <c r="B28" i="5"/>
  <c r="B29" i="5"/>
  <c r="C29" i="5" s="1"/>
  <c r="B30" i="5"/>
  <c r="C30" i="5" s="1"/>
  <c r="B31" i="5"/>
  <c r="C31" i="5" s="1"/>
  <c r="B32" i="5"/>
  <c r="C32" i="5" s="1"/>
  <c r="B33" i="5"/>
  <c r="C33" i="5" s="1"/>
  <c r="B34" i="5"/>
  <c r="B35" i="5"/>
  <c r="C35" i="5" s="1"/>
  <c r="B36" i="5"/>
  <c r="B37" i="5"/>
  <c r="C37" i="5" s="1"/>
  <c r="B38" i="5"/>
  <c r="C38" i="5" s="1"/>
  <c r="B39" i="5"/>
  <c r="B40" i="5"/>
  <c r="B41" i="5"/>
  <c r="C41" i="5" s="1"/>
  <c r="B42" i="5"/>
  <c r="B43" i="5"/>
  <c r="B44" i="5"/>
  <c r="B45" i="5"/>
  <c r="C45" i="5" s="1"/>
  <c r="B46" i="5"/>
  <c r="C46" i="5" s="1"/>
  <c r="B47" i="5"/>
  <c r="B48" i="5"/>
  <c r="C48" i="5" s="1"/>
  <c r="B49" i="5"/>
  <c r="B50" i="5"/>
  <c r="B51" i="5"/>
  <c r="B52" i="5"/>
  <c r="C52" i="5" s="1"/>
  <c r="B53" i="5"/>
  <c r="B54" i="5"/>
  <c r="C54" i="5" s="1"/>
  <c r="B55" i="5"/>
  <c r="B56" i="5"/>
  <c r="C56" i="5" s="1"/>
  <c r="B57" i="5"/>
  <c r="C57" i="5" s="1"/>
  <c r="B58" i="5"/>
  <c r="B59" i="5"/>
  <c r="B60" i="5"/>
  <c r="C60" i="5" s="1"/>
  <c r="B61" i="5"/>
  <c r="C61" i="5" s="1"/>
  <c r="B62" i="5"/>
  <c r="C62" i="5" s="1"/>
  <c r="B63" i="5"/>
  <c r="C63" i="5" s="1"/>
  <c r="B64" i="5"/>
  <c r="B65" i="5"/>
  <c r="C65" i="5" s="1"/>
  <c r="B66" i="5"/>
  <c r="B67" i="5"/>
  <c r="C67" i="5" s="1"/>
  <c r="B68" i="5"/>
  <c r="C68" i="5" s="1"/>
  <c r="B69" i="5"/>
  <c r="B70" i="5"/>
  <c r="C70" i="5" s="1"/>
  <c r="B71" i="5"/>
  <c r="C71" i="5" s="1"/>
  <c r="B72" i="5"/>
  <c r="B73" i="5"/>
  <c r="C73" i="5" s="1"/>
  <c r="B74" i="5"/>
  <c r="B75" i="5"/>
  <c r="C75" i="5" s="1"/>
  <c r="B76" i="5"/>
  <c r="B77" i="5"/>
  <c r="C77" i="5" s="1"/>
  <c r="B78" i="5"/>
  <c r="C78" i="5" s="1"/>
  <c r="B79" i="5"/>
  <c r="B80" i="5"/>
  <c r="C80" i="5" s="1"/>
  <c r="B81" i="5"/>
  <c r="B82" i="5"/>
  <c r="B83" i="5"/>
  <c r="B84" i="5"/>
  <c r="C84" i="5" s="1"/>
  <c r="B85" i="5"/>
  <c r="B86" i="5"/>
  <c r="C86" i="5" s="1"/>
  <c r="B87" i="5"/>
  <c r="B88" i="5"/>
  <c r="C88" i="5" s="1"/>
  <c r="B89" i="5"/>
  <c r="C89" i="5" s="1"/>
  <c r="B90" i="5"/>
  <c r="B91" i="5"/>
  <c r="B92" i="5"/>
  <c r="C92" i="5" s="1"/>
  <c r="B93" i="5"/>
  <c r="C93" i="5" s="1"/>
  <c r="B94" i="5"/>
  <c r="C94" i="5" s="1"/>
  <c r="B95" i="5"/>
  <c r="C95" i="5" s="1"/>
  <c r="B96" i="5"/>
  <c r="B97" i="5"/>
  <c r="C97" i="5" s="1"/>
  <c r="B98" i="5"/>
  <c r="B99" i="5"/>
  <c r="C99" i="5" s="1"/>
  <c r="B100" i="5"/>
  <c r="C100" i="5" s="1"/>
  <c r="B101" i="5"/>
  <c r="B102" i="5"/>
  <c r="C102" i="5" s="1"/>
  <c r="B103" i="5"/>
  <c r="C103" i="5" s="1"/>
  <c r="B104" i="5"/>
  <c r="B105" i="5"/>
  <c r="C105" i="5" s="1"/>
  <c r="B106" i="5"/>
  <c r="C106" i="5" s="1"/>
  <c r="B107" i="5"/>
  <c r="C107" i="5" s="1"/>
  <c r="B108" i="5"/>
  <c r="C108" i="5" s="1"/>
  <c r="B109" i="5"/>
  <c r="B110" i="5"/>
  <c r="B111" i="5"/>
  <c r="C111" i="5" s="1"/>
  <c r="B112" i="5"/>
  <c r="C112" i="5" s="1"/>
  <c r="B113" i="5"/>
  <c r="C113" i="5" s="1"/>
  <c r="E113" i="5" s="1"/>
  <c r="B114" i="5"/>
  <c r="C114" i="5" s="1"/>
  <c r="B115" i="5"/>
  <c r="C115" i="5" s="1"/>
  <c r="B116" i="5"/>
  <c r="B117" i="5"/>
  <c r="C117" i="5" s="1"/>
  <c r="B118" i="5"/>
  <c r="C118" i="5" s="1"/>
  <c r="B119" i="5"/>
  <c r="C119" i="5" s="1"/>
  <c r="B120" i="5"/>
  <c r="C120" i="5" s="1"/>
  <c r="B121" i="5"/>
  <c r="C121" i="5" s="1"/>
  <c r="B122" i="5"/>
  <c r="C122" i="5" s="1"/>
  <c r="B123" i="5"/>
  <c r="C123" i="5" s="1"/>
  <c r="B124" i="5"/>
  <c r="B125" i="5"/>
  <c r="C125" i="5" s="1"/>
  <c r="B126" i="5"/>
  <c r="B127" i="5"/>
  <c r="C127" i="5" s="1"/>
  <c r="B128" i="5"/>
  <c r="C128" i="5" s="1"/>
  <c r="B129" i="5"/>
  <c r="B130" i="5"/>
  <c r="C130" i="5" s="1"/>
  <c r="B131" i="5"/>
  <c r="C131" i="5" s="1"/>
  <c r="B132" i="5"/>
  <c r="B133" i="5"/>
  <c r="C133" i="5" s="1"/>
  <c r="E133" i="5" s="1"/>
  <c r="B134" i="5"/>
  <c r="C134" i="5" s="1"/>
  <c r="B135" i="5"/>
  <c r="C135" i="5" s="1"/>
  <c r="B136" i="5"/>
  <c r="C136" i="5" s="1"/>
  <c r="B137" i="5"/>
  <c r="B138" i="5"/>
  <c r="C138" i="5" s="1"/>
  <c r="B139" i="5"/>
  <c r="C139" i="5" s="1"/>
  <c r="B140" i="5"/>
  <c r="B141" i="5"/>
  <c r="C141" i="5" s="1"/>
  <c r="B142" i="5"/>
  <c r="B143" i="5"/>
  <c r="C143" i="5" s="1"/>
  <c r="B144" i="5"/>
  <c r="B145" i="5"/>
  <c r="C145" i="5" s="1"/>
  <c r="B146" i="5"/>
  <c r="B147" i="5"/>
  <c r="C147" i="5" s="1"/>
  <c r="B148" i="5"/>
  <c r="C148" i="5" s="1"/>
  <c r="B149" i="5"/>
  <c r="B150" i="5"/>
  <c r="C150" i="5" s="1"/>
  <c r="B151" i="5"/>
  <c r="C151" i="5" s="1"/>
  <c r="B152" i="5"/>
  <c r="B153" i="5"/>
  <c r="C153" i="5" s="1"/>
  <c r="B154" i="5"/>
  <c r="C154" i="5" s="1"/>
  <c r="B155" i="5"/>
  <c r="C155" i="5" s="1"/>
  <c r="B156" i="5"/>
  <c r="C156" i="5" s="1"/>
  <c r="B157" i="5"/>
  <c r="B158" i="5"/>
  <c r="C158" i="5" s="1"/>
  <c r="B159" i="5"/>
  <c r="C159" i="5" s="1"/>
  <c r="B160" i="5"/>
  <c r="B161" i="5"/>
  <c r="C161" i="5" s="1"/>
  <c r="B162" i="5"/>
  <c r="B163" i="5"/>
  <c r="C163" i="5" s="1"/>
  <c r="B164" i="5"/>
  <c r="B165" i="5"/>
  <c r="C165" i="5" s="1"/>
  <c r="B166" i="5"/>
  <c r="C166" i="5" s="1"/>
  <c r="B167" i="5"/>
  <c r="C167" i="5" s="1"/>
  <c r="B168" i="5"/>
  <c r="C168" i="5" s="1"/>
  <c r="B169" i="5"/>
  <c r="C169" i="5" s="1"/>
  <c r="E169" i="5" s="1"/>
  <c r="B170" i="5"/>
  <c r="C170" i="5" s="1"/>
  <c r="B171" i="5"/>
  <c r="C171" i="5" s="1"/>
  <c r="B172" i="5"/>
  <c r="B173" i="5"/>
  <c r="C173" i="5" s="1"/>
  <c r="B174" i="5"/>
  <c r="C174" i="5" s="1"/>
  <c r="B175" i="5"/>
  <c r="C175" i="5" s="1"/>
  <c r="B176" i="5"/>
  <c r="C176" i="5" s="1"/>
  <c r="B177" i="5"/>
  <c r="C177" i="5" s="1"/>
  <c r="B178" i="5"/>
  <c r="C178" i="5" s="1"/>
  <c r="B179" i="5"/>
  <c r="C179" i="5" s="1"/>
  <c r="B180" i="5"/>
  <c r="B181" i="5"/>
  <c r="C181" i="5" s="1"/>
  <c r="B182" i="5"/>
  <c r="C182" i="5" s="1"/>
  <c r="B183" i="5"/>
  <c r="C183" i="5" s="1"/>
  <c r="B184" i="5"/>
  <c r="C184" i="5" s="1"/>
  <c r="B185" i="5"/>
  <c r="C185" i="5" s="1"/>
  <c r="B186" i="5"/>
  <c r="C186" i="5" s="1"/>
  <c r="B187" i="5"/>
  <c r="C187" i="5" s="1"/>
  <c r="B188" i="5"/>
  <c r="B189" i="5"/>
  <c r="C189" i="5" s="1"/>
  <c r="B190" i="5"/>
  <c r="C190" i="5" s="1"/>
  <c r="B191" i="5"/>
  <c r="C191" i="5" s="1"/>
  <c r="B192" i="5"/>
  <c r="C192" i="5" s="1"/>
  <c r="B193" i="5"/>
  <c r="C193" i="5" s="1"/>
  <c r="B194" i="5"/>
  <c r="C194" i="5" s="1"/>
  <c r="B195" i="5"/>
  <c r="C195" i="5" s="1"/>
  <c r="B196" i="5"/>
  <c r="B197" i="5"/>
  <c r="C197" i="5" s="1"/>
  <c r="E197" i="5" s="1"/>
  <c r="B198" i="5"/>
  <c r="C198" i="5" s="1"/>
  <c r="B199" i="5"/>
  <c r="C199" i="5" s="1"/>
  <c r="B200" i="5"/>
  <c r="C200" i="5" s="1"/>
  <c r="B201" i="5"/>
  <c r="C201" i="5" s="1"/>
  <c r="B202" i="5"/>
  <c r="C202" i="5" s="1"/>
  <c r="B203" i="5"/>
  <c r="C203" i="5" s="1"/>
  <c r="B204" i="5"/>
  <c r="B205" i="5"/>
  <c r="C205" i="5" s="1"/>
  <c r="B206" i="5"/>
  <c r="C206" i="5" s="1"/>
  <c r="B207" i="5"/>
  <c r="C207" i="5" s="1"/>
  <c r="B208" i="5"/>
  <c r="C208" i="5" s="1"/>
  <c r="B209" i="5"/>
  <c r="C209" i="5" s="1"/>
  <c r="B210" i="5"/>
  <c r="C210" i="5" s="1"/>
  <c r="B211" i="5"/>
  <c r="C211" i="5" s="1"/>
  <c r="B212" i="5"/>
  <c r="B213" i="5"/>
  <c r="C213" i="5" s="1"/>
  <c r="E213" i="5" s="1"/>
  <c r="B214" i="5"/>
  <c r="C214" i="5" s="1"/>
  <c r="B215" i="5"/>
  <c r="C215" i="5" s="1"/>
  <c r="B216" i="5"/>
  <c r="C216" i="5" s="1"/>
  <c r="B217" i="5"/>
  <c r="C217" i="5" s="1"/>
  <c r="B218" i="5"/>
  <c r="C218" i="5" s="1"/>
  <c r="B219" i="5"/>
  <c r="C219" i="5" s="1"/>
  <c r="B220" i="5"/>
  <c r="B221" i="5"/>
  <c r="C221" i="5" s="1"/>
  <c r="B222" i="5"/>
  <c r="C222" i="5" s="1"/>
  <c r="B223" i="5"/>
  <c r="C223" i="5" s="1"/>
  <c r="B224" i="5"/>
  <c r="C224" i="5" s="1"/>
  <c r="B225" i="5"/>
  <c r="C225" i="5" s="1"/>
  <c r="B226" i="5"/>
  <c r="C226" i="5" s="1"/>
  <c r="B227" i="5"/>
  <c r="C227" i="5" s="1"/>
  <c r="B228" i="5"/>
  <c r="B229" i="5"/>
  <c r="C229" i="5" s="1"/>
  <c r="B230" i="5"/>
  <c r="C230" i="5" s="1"/>
  <c r="B231" i="5"/>
  <c r="C231" i="5" s="1"/>
  <c r="B232" i="5"/>
  <c r="C232" i="5" s="1"/>
  <c r="B233" i="5"/>
  <c r="C233" i="5" s="1"/>
  <c r="B234" i="5"/>
  <c r="C234" i="5" s="1"/>
  <c r="B235" i="5"/>
  <c r="C235" i="5" s="1"/>
  <c r="B236" i="5"/>
  <c r="C236" i="5" s="1"/>
  <c r="B237" i="5"/>
  <c r="C237" i="5" s="1"/>
  <c r="B238" i="5"/>
  <c r="C238" i="5" s="1"/>
  <c r="B239" i="5"/>
  <c r="C239" i="5" s="1"/>
  <c r="B240" i="5"/>
  <c r="C240" i="5" s="1"/>
  <c r="B241" i="5"/>
  <c r="C241" i="5" s="1"/>
  <c r="B242" i="5"/>
  <c r="C242" i="5" s="1"/>
  <c r="B243" i="5"/>
  <c r="C243" i="5" s="1"/>
  <c r="B244" i="5"/>
  <c r="B245" i="5"/>
  <c r="C245" i="5" s="1"/>
  <c r="B246" i="5"/>
  <c r="C246" i="5" s="1"/>
  <c r="B247" i="5"/>
  <c r="C247" i="5" s="1"/>
  <c r="B248" i="5"/>
  <c r="C248" i="5" s="1"/>
  <c r="B249" i="5"/>
  <c r="C249" i="5" s="1"/>
  <c r="B250" i="5"/>
  <c r="C250" i="5" s="1"/>
  <c r="B251" i="5"/>
  <c r="C251" i="5" s="1"/>
  <c r="B252" i="5"/>
  <c r="B253" i="5"/>
  <c r="C253" i="5" s="1"/>
  <c r="E253" i="5" s="1"/>
  <c r="B254" i="5"/>
  <c r="C254" i="5" s="1"/>
  <c r="B255" i="5"/>
  <c r="B256" i="5"/>
  <c r="C256" i="5" s="1"/>
  <c r="B257" i="5"/>
  <c r="C257" i="5" s="1"/>
  <c r="B258" i="5"/>
  <c r="C258" i="5" s="1"/>
  <c r="B259" i="5"/>
  <c r="C259" i="5" s="1"/>
  <c r="B260" i="5"/>
  <c r="B261" i="5"/>
  <c r="C261" i="5" s="1"/>
  <c r="B262" i="5"/>
  <c r="C262" i="5" s="1"/>
  <c r="B263" i="5"/>
  <c r="C263" i="5" s="1"/>
  <c r="B264" i="5"/>
  <c r="C264" i="5" s="1"/>
  <c r="B265" i="5"/>
  <c r="C265" i="5" s="1"/>
  <c r="B266" i="5"/>
  <c r="C266" i="5" s="1"/>
  <c r="B267" i="5"/>
  <c r="C267" i="5" s="1"/>
  <c r="B268" i="5"/>
  <c r="B269" i="5"/>
  <c r="C269" i="5" s="1"/>
  <c r="B270" i="5"/>
  <c r="C270" i="5" s="1"/>
  <c r="B271" i="5"/>
  <c r="C271" i="5" s="1"/>
  <c r="B272" i="5"/>
  <c r="C272" i="5" s="1"/>
  <c r="B273" i="5"/>
  <c r="C273" i="5" s="1"/>
  <c r="B274" i="5"/>
  <c r="C274" i="5" s="1"/>
  <c r="B275" i="5"/>
  <c r="C275" i="5" s="1"/>
  <c r="B276" i="5"/>
  <c r="C276" i="5" s="1"/>
  <c r="B277" i="5"/>
  <c r="C277" i="5" s="1"/>
  <c r="E277" i="5" s="1"/>
  <c r="B278" i="5"/>
  <c r="C278" i="5" s="1"/>
  <c r="B279" i="5"/>
  <c r="C279" i="5" s="1"/>
  <c r="B280" i="5"/>
  <c r="C280" i="5" s="1"/>
  <c r="B281" i="5"/>
  <c r="B282" i="5"/>
  <c r="C282" i="5" s="1"/>
  <c r="B283" i="5"/>
  <c r="C283" i="5" s="1"/>
  <c r="B284" i="5"/>
  <c r="C284" i="5" s="1"/>
  <c r="B285" i="5"/>
  <c r="C285" i="5" s="1"/>
  <c r="B286" i="5"/>
  <c r="C286" i="5" s="1"/>
  <c r="B287" i="5"/>
  <c r="C287" i="5" s="1"/>
  <c r="B288" i="5"/>
  <c r="C288" i="5" s="1"/>
  <c r="B289" i="5"/>
  <c r="C289" i="5" s="1"/>
  <c r="B290" i="5"/>
  <c r="C290" i="5" s="1"/>
  <c r="B291" i="5"/>
  <c r="C291" i="5" s="1"/>
  <c r="B292" i="5"/>
  <c r="C292" i="5" s="1"/>
  <c r="B293" i="5"/>
  <c r="C293" i="5" s="1"/>
  <c r="B294" i="5"/>
  <c r="C294" i="5" s="1"/>
  <c r="B295" i="5"/>
  <c r="C295" i="5" s="1"/>
  <c r="B296" i="5"/>
  <c r="C296" i="5" s="1"/>
  <c r="B297" i="5"/>
  <c r="C297" i="5" s="1"/>
  <c r="B298" i="5"/>
  <c r="C298" i="5" s="1"/>
  <c r="B299" i="5"/>
  <c r="C299" i="5" s="1"/>
  <c r="B300" i="5"/>
  <c r="C300" i="5" s="1"/>
  <c r="B301" i="5"/>
  <c r="C301" i="5" s="1"/>
  <c r="B302" i="5"/>
  <c r="C302" i="5" s="1"/>
  <c r="B303" i="5"/>
  <c r="C303" i="5" s="1"/>
  <c r="B304" i="5"/>
  <c r="C304" i="5" s="1"/>
  <c r="B305" i="5"/>
  <c r="C305" i="5" s="1"/>
  <c r="B306" i="5"/>
  <c r="C306" i="5" s="1"/>
  <c r="B307" i="5"/>
  <c r="C307" i="5" s="1"/>
  <c r="B308" i="5"/>
  <c r="C308" i="5" s="1"/>
  <c r="B309" i="5"/>
  <c r="C309" i="5" s="1"/>
  <c r="E309" i="5" s="1"/>
  <c r="B310" i="5"/>
  <c r="C310" i="5" s="1"/>
  <c r="B311" i="5"/>
  <c r="B312" i="5"/>
  <c r="C312" i="5" s="1"/>
  <c r="B313" i="5"/>
  <c r="C313" i="5" s="1"/>
  <c r="B314" i="5"/>
  <c r="C314" i="5" s="1"/>
  <c r="B315" i="5"/>
  <c r="C315" i="5" s="1"/>
  <c r="B316" i="5"/>
  <c r="C316" i="5" s="1"/>
  <c r="B317" i="5"/>
  <c r="C317" i="5" s="1"/>
  <c r="B318" i="5"/>
  <c r="C318" i="5" s="1"/>
  <c r="B319" i="5"/>
  <c r="C319" i="5" s="1"/>
  <c r="B320" i="5"/>
  <c r="C320" i="5" s="1"/>
  <c r="B321" i="5"/>
  <c r="C321" i="5" s="1"/>
  <c r="B322" i="5"/>
  <c r="C322" i="5" s="1"/>
  <c r="B323" i="5"/>
  <c r="C323" i="5" s="1"/>
  <c r="B324" i="5"/>
  <c r="C324" i="5" s="1"/>
  <c r="B325" i="5"/>
  <c r="C325" i="5" s="1"/>
  <c r="B326" i="5"/>
  <c r="C326" i="5" s="1"/>
  <c r="B327" i="5"/>
  <c r="C327" i="5" s="1"/>
  <c r="B328" i="5"/>
  <c r="C328" i="5" s="1"/>
  <c r="B329" i="5"/>
  <c r="C329" i="5" s="1"/>
  <c r="E329" i="5" s="1"/>
  <c r="B330" i="5"/>
  <c r="C330" i="5" s="1"/>
  <c r="B331" i="5"/>
  <c r="C331" i="5" s="1"/>
  <c r="B332" i="5"/>
  <c r="C332" i="5" s="1"/>
  <c r="B333" i="5"/>
  <c r="C333" i="5" s="1"/>
  <c r="B334" i="5"/>
  <c r="C334" i="5" s="1"/>
  <c r="B335" i="5"/>
  <c r="C335" i="5" s="1"/>
  <c r="B336" i="5"/>
  <c r="B337" i="5"/>
  <c r="C337" i="5" s="1"/>
  <c r="B338" i="5"/>
  <c r="C338" i="5" s="1"/>
  <c r="B339" i="5"/>
  <c r="C339" i="5" s="1"/>
  <c r="E339" i="5" s="1"/>
  <c r="V339" i="5" s="1"/>
  <c r="B340" i="5"/>
  <c r="C340" i="5" s="1"/>
  <c r="B341" i="5"/>
  <c r="C341" i="5" s="1"/>
  <c r="B342" i="5"/>
  <c r="C342" i="5" s="1"/>
  <c r="B343" i="5"/>
  <c r="C343" i="5" s="1"/>
  <c r="B344" i="5"/>
  <c r="C344" i="5" s="1"/>
  <c r="B345" i="5"/>
  <c r="C345" i="5" s="1"/>
  <c r="E345" i="5" s="1"/>
  <c r="B346" i="5"/>
  <c r="C346" i="5" s="1"/>
  <c r="B347" i="5"/>
  <c r="B348" i="5"/>
  <c r="C348" i="5" s="1"/>
  <c r="B349" i="5"/>
  <c r="C349" i="5" s="1"/>
  <c r="B350" i="5"/>
  <c r="C350" i="5" s="1"/>
  <c r="B351" i="5"/>
  <c r="C351" i="5" s="1"/>
  <c r="B352" i="5"/>
  <c r="B353" i="5"/>
  <c r="C353" i="5" s="1"/>
  <c r="B354" i="5"/>
  <c r="C354" i="5" s="1"/>
  <c r="B355" i="5"/>
  <c r="C355" i="5" s="1"/>
  <c r="E355" i="5" s="1"/>
  <c r="B356" i="5"/>
  <c r="C356" i="5" s="1"/>
  <c r="B357" i="5"/>
  <c r="C357" i="5" s="1"/>
  <c r="B358" i="5"/>
  <c r="C358" i="5" s="1"/>
  <c r="B359" i="5"/>
  <c r="C359" i="5" s="1"/>
  <c r="B360" i="5"/>
  <c r="C360" i="5" s="1"/>
  <c r="B361" i="5"/>
  <c r="C361" i="5" s="1"/>
  <c r="E361" i="5" s="1"/>
  <c r="B362" i="5"/>
  <c r="C362" i="5" s="1"/>
  <c r="B363" i="5"/>
  <c r="C363" i="5" s="1"/>
  <c r="B364" i="5"/>
  <c r="C364" i="5" s="1"/>
  <c r="B365" i="5"/>
  <c r="C365" i="5" s="1"/>
  <c r="B366" i="5"/>
  <c r="C366" i="5" s="1"/>
  <c r="B367" i="5"/>
  <c r="C367" i="5" s="1"/>
  <c r="E367" i="5" s="1"/>
  <c r="B368" i="5"/>
  <c r="C368" i="5" s="1"/>
  <c r="B369" i="5"/>
  <c r="C369" i="5" s="1"/>
  <c r="B370" i="5"/>
  <c r="B371" i="5"/>
  <c r="C371" i="5" s="1"/>
  <c r="B372" i="5"/>
  <c r="C372" i="5" s="1"/>
  <c r="B373" i="5"/>
  <c r="C373" i="5" s="1"/>
  <c r="B374" i="5"/>
  <c r="C374" i="5" s="1"/>
  <c r="B375" i="5"/>
  <c r="C375" i="5" s="1"/>
  <c r="B376" i="5"/>
  <c r="C376" i="5" s="1"/>
  <c r="B377" i="5"/>
  <c r="C377" i="5" s="1"/>
  <c r="B378" i="5"/>
  <c r="C378" i="5" s="1"/>
  <c r="B379" i="5"/>
  <c r="C379" i="5" s="1"/>
  <c r="B380" i="5"/>
  <c r="C380" i="5" s="1"/>
  <c r="B381" i="5"/>
  <c r="C381" i="5" s="1"/>
  <c r="B382" i="5"/>
  <c r="C382" i="5" s="1"/>
  <c r="B383" i="5"/>
  <c r="C383" i="5" s="1"/>
  <c r="B384" i="5"/>
  <c r="C384" i="5" s="1"/>
  <c r="B385" i="5"/>
  <c r="C385" i="5" s="1"/>
  <c r="B386" i="5"/>
  <c r="C386" i="5" s="1"/>
  <c r="B387" i="5"/>
  <c r="C387" i="5" s="1"/>
  <c r="E387" i="5" s="1"/>
  <c r="V387" i="5" s="1"/>
  <c r="B388" i="5"/>
  <c r="C388" i="5" s="1"/>
  <c r="B389" i="5"/>
  <c r="C389" i="5" s="1"/>
  <c r="B390" i="5"/>
  <c r="C390" i="5" s="1"/>
  <c r="B391" i="5"/>
  <c r="C391" i="5" s="1"/>
  <c r="B392" i="5"/>
  <c r="C392" i="5" s="1"/>
  <c r="B393" i="5"/>
  <c r="C393" i="5" s="1"/>
  <c r="B394" i="5"/>
  <c r="C394" i="5" s="1"/>
  <c r="B395" i="5"/>
  <c r="C395" i="5" s="1"/>
  <c r="B396" i="5"/>
  <c r="C396" i="5" s="1"/>
  <c r="B397" i="5"/>
  <c r="C397" i="5" s="1"/>
  <c r="B398" i="5"/>
  <c r="C398" i="5" s="1"/>
  <c r="B399" i="5"/>
  <c r="C399" i="5" s="1"/>
  <c r="E399" i="5" s="1"/>
  <c r="B400" i="5"/>
  <c r="C400" i="5" s="1"/>
  <c r="B401" i="5"/>
  <c r="C401" i="5" s="1"/>
  <c r="B402" i="5"/>
  <c r="C402" i="5" s="1"/>
  <c r="B403" i="5"/>
  <c r="C403" i="5" s="1"/>
  <c r="B404" i="5"/>
  <c r="C404" i="5" s="1"/>
  <c r="B405" i="5"/>
  <c r="C405" i="5" s="1"/>
  <c r="B406" i="5"/>
  <c r="C406" i="5" s="1"/>
  <c r="B407" i="5"/>
  <c r="C407" i="5" s="1"/>
  <c r="B408" i="5"/>
  <c r="C408" i="5" s="1"/>
  <c r="B409" i="5"/>
  <c r="C409" i="5" s="1"/>
  <c r="B410" i="5"/>
  <c r="B411" i="5"/>
  <c r="C411" i="5" s="1"/>
  <c r="B412" i="5"/>
  <c r="C412" i="5" s="1"/>
  <c r="B413" i="5"/>
  <c r="C413" i="5" s="1"/>
  <c r="B414" i="5"/>
  <c r="C414" i="5" s="1"/>
  <c r="B415" i="5"/>
  <c r="C415" i="5" s="1"/>
  <c r="B416" i="5"/>
  <c r="B417" i="5"/>
  <c r="C417" i="5" s="1"/>
  <c r="B418" i="5"/>
  <c r="C418" i="5" s="1"/>
  <c r="B2" i="5"/>
  <c r="C2" i="5" s="1"/>
  <c r="C416" i="5"/>
  <c r="C410" i="5"/>
  <c r="C370" i="5"/>
  <c r="C352" i="5"/>
  <c r="C347" i="5"/>
  <c r="E347" i="5" s="1"/>
  <c r="C336" i="5"/>
  <c r="C311" i="5"/>
  <c r="C281" i="5"/>
  <c r="C268" i="5"/>
  <c r="C260" i="5"/>
  <c r="C255" i="5"/>
  <c r="C252" i="5"/>
  <c r="C244" i="5"/>
  <c r="C228" i="5"/>
  <c r="C220" i="5"/>
  <c r="C212" i="5"/>
  <c r="C204" i="5"/>
  <c r="C196" i="5"/>
  <c r="C188" i="5"/>
  <c r="C180" i="5"/>
  <c r="C172" i="5"/>
  <c r="C164" i="5"/>
  <c r="C162" i="5"/>
  <c r="C160" i="5"/>
  <c r="C157" i="5"/>
  <c r="C152" i="5"/>
  <c r="C149" i="5"/>
  <c r="C146" i="5"/>
  <c r="E146" i="5" s="1"/>
  <c r="V146" i="5" s="1"/>
  <c r="C144" i="5"/>
  <c r="C142" i="5"/>
  <c r="E142" i="5" s="1"/>
  <c r="C140" i="5"/>
  <c r="C137" i="5"/>
  <c r="C132" i="5"/>
  <c r="C129" i="5"/>
  <c r="C126" i="5"/>
  <c r="C124" i="5"/>
  <c r="C116" i="5"/>
  <c r="C110" i="5"/>
  <c r="C109" i="5"/>
  <c r="E109" i="5" s="1"/>
  <c r="C104" i="5"/>
  <c r="C101" i="5"/>
  <c r="C98" i="5"/>
  <c r="E98" i="5" s="1"/>
  <c r="V98" i="5" s="1"/>
  <c r="C96" i="5"/>
  <c r="C91" i="5"/>
  <c r="C90" i="5"/>
  <c r="E90" i="5" s="1"/>
  <c r="C87" i="5"/>
  <c r="C85" i="5"/>
  <c r="E85" i="5" s="1"/>
  <c r="C83" i="5"/>
  <c r="E83" i="5" s="1"/>
  <c r="C82" i="5"/>
  <c r="C81" i="5"/>
  <c r="E81" i="5" s="1"/>
  <c r="C79" i="5"/>
  <c r="E79" i="5" s="1"/>
  <c r="C76" i="5"/>
  <c r="C74" i="5"/>
  <c r="C72" i="5"/>
  <c r="C69" i="5"/>
  <c r="C66" i="5"/>
  <c r="E66" i="5" s="1"/>
  <c r="C64" i="5"/>
  <c r="C59" i="5"/>
  <c r="C58" i="5"/>
  <c r="E58" i="5" s="1"/>
  <c r="C55" i="5"/>
  <c r="C53" i="5"/>
  <c r="E53" i="5" s="1"/>
  <c r="C51" i="5"/>
  <c r="E51" i="5" s="1"/>
  <c r="C50" i="5"/>
  <c r="C49" i="5"/>
  <c r="E49" i="5" s="1"/>
  <c r="C47" i="5"/>
  <c r="E47" i="5" s="1"/>
  <c r="C44" i="5"/>
  <c r="C43" i="5"/>
  <c r="C42" i="5"/>
  <c r="C40" i="5"/>
  <c r="C39" i="5"/>
  <c r="C36" i="5"/>
  <c r="C34" i="5"/>
  <c r="C28" i="5"/>
  <c r="C27" i="5"/>
  <c r="C26" i="5"/>
  <c r="E26" i="5" s="1"/>
  <c r="C24" i="5"/>
  <c r="C23" i="5"/>
  <c r="C20" i="5"/>
  <c r="C18" i="5"/>
  <c r="C12" i="5"/>
  <c r="C11" i="5"/>
  <c r="C10" i="5"/>
  <c r="C8" i="5"/>
  <c r="C5" i="5"/>
  <c r="Q9" i="6" l="1"/>
  <c r="V6" i="5"/>
  <c r="Q423" i="6"/>
  <c r="V361" i="5"/>
  <c r="Q384" i="6"/>
  <c r="V329" i="5"/>
  <c r="Q297" i="6"/>
  <c r="V253" i="5"/>
  <c r="Q248" i="6"/>
  <c r="V213" i="5"/>
  <c r="Q196" i="6"/>
  <c r="V169" i="5"/>
  <c r="Q132" i="6"/>
  <c r="V113" i="5"/>
  <c r="Q24" i="6"/>
  <c r="T24" i="6" s="1"/>
  <c r="S24" i="6" s="1"/>
  <c r="R24" i="6" s="1"/>
  <c r="V21" i="5"/>
  <c r="Q407" i="6"/>
  <c r="V345" i="5"/>
  <c r="Q362" i="6"/>
  <c r="V309" i="5"/>
  <c r="Q323" i="6"/>
  <c r="V277" i="5"/>
  <c r="Q232" i="6"/>
  <c r="V197" i="5"/>
  <c r="Q154" i="6"/>
  <c r="V133" i="5"/>
  <c r="Q20" i="6"/>
  <c r="V17" i="5"/>
  <c r="Q54" i="6"/>
  <c r="V49" i="5"/>
  <c r="Q69" i="6"/>
  <c r="V58" i="5"/>
  <c r="Q96" i="6"/>
  <c r="V85" i="5"/>
  <c r="Q128" i="6"/>
  <c r="V109" i="5"/>
  <c r="Q31" i="6"/>
  <c r="V26" i="5"/>
  <c r="Q62" i="6"/>
  <c r="V51" i="5"/>
  <c r="Q90" i="6"/>
  <c r="V79" i="5"/>
  <c r="Q409" i="6"/>
  <c r="V347" i="5"/>
  <c r="Q470" i="6"/>
  <c r="V399" i="5"/>
  <c r="Q431" i="6"/>
  <c r="V367" i="5"/>
  <c r="Q417" i="6"/>
  <c r="V355" i="5"/>
  <c r="Q64" i="6"/>
  <c r="V53" i="5"/>
  <c r="Q92" i="6"/>
  <c r="V81" i="5"/>
  <c r="Q101" i="6"/>
  <c r="V90" i="5"/>
  <c r="Q52" i="6"/>
  <c r="V47" i="5"/>
  <c r="Q77" i="6"/>
  <c r="V66" i="5"/>
  <c r="Q94" i="6"/>
  <c r="V83" i="5"/>
  <c r="Q163" i="6"/>
  <c r="V142" i="5"/>
  <c r="Q458" i="6"/>
  <c r="Q401" i="6"/>
  <c r="I331" i="5"/>
  <c r="J331" i="5"/>
  <c r="E331" i="5"/>
  <c r="I287" i="5"/>
  <c r="J287" i="5"/>
  <c r="E287" i="5"/>
  <c r="I279" i="5"/>
  <c r="J279" i="5"/>
  <c r="E279" i="5"/>
  <c r="I215" i="5"/>
  <c r="J215" i="5"/>
  <c r="E215" i="5"/>
  <c r="I199" i="5"/>
  <c r="J199" i="5"/>
  <c r="E199" i="5"/>
  <c r="I171" i="5"/>
  <c r="J171" i="5"/>
  <c r="E171" i="5"/>
  <c r="I135" i="5"/>
  <c r="J135" i="5"/>
  <c r="E135" i="5"/>
  <c r="I115" i="5"/>
  <c r="J115" i="5"/>
  <c r="E115" i="5"/>
  <c r="I19" i="5"/>
  <c r="J19" i="5"/>
  <c r="E19" i="5"/>
  <c r="I15" i="5"/>
  <c r="J15" i="5"/>
  <c r="E15" i="5"/>
  <c r="I3" i="5"/>
  <c r="J3" i="5"/>
  <c r="E3" i="5"/>
  <c r="I379" i="5"/>
  <c r="J379" i="5"/>
  <c r="E379" i="5"/>
  <c r="H415" i="5"/>
  <c r="I415" i="5"/>
  <c r="J415" i="5"/>
  <c r="E415" i="5"/>
  <c r="I395" i="5"/>
  <c r="J395" i="5"/>
  <c r="E395" i="5"/>
  <c r="I363" i="5"/>
  <c r="J363" i="5"/>
  <c r="E363" i="5"/>
  <c r="I18" i="5"/>
  <c r="J18" i="5"/>
  <c r="E18" i="5"/>
  <c r="I27" i="5"/>
  <c r="J27" i="5"/>
  <c r="I43" i="5"/>
  <c r="J43" i="5"/>
  <c r="I74" i="5"/>
  <c r="J74" i="5"/>
  <c r="E74" i="5"/>
  <c r="I100" i="5"/>
  <c r="J100" i="5"/>
  <c r="E100" i="5"/>
  <c r="I176" i="5"/>
  <c r="J176" i="5"/>
  <c r="E176" i="5"/>
  <c r="I189" i="5"/>
  <c r="J189" i="5"/>
  <c r="E189" i="5"/>
  <c r="I204" i="5"/>
  <c r="J204" i="5"/>
  <c r="E204" i="5"/>
  <c r="I224" i="5"/>
  <c r="J224" i="5"/>
  <c r="E224" i="5"/>
  <c r="I255" i="5"/>
  <c r="J255" i="5"/>
  <c r="I325" i="5"/>
  <c r="J325" i="5"/>
  <c r="E325" i="5"/>
  <c r="I373" i="5"/>
  <c r="J373" i="5"/>
  <c r="E373" i="5"/>
  <c r="I407" i="5"/>
  <c r="J407" i="5"/>
  <c r="I411" i="5"/>
  <c r="J411" i="5"/>
  <c r="I403" i="5"/>
  <c r="J403" i="5"/>
  <c r="I391" i="5"/>
  <c r="J391" i="5"/>
  <c r="I383" i="5"/>
  <c r="J383" i="5"/>
  <c r="I371" i="5"/>
  <c r="J371" i="5"/>
  <c r="I359" i="5"/>
  <c r="J359" i="5"/>
  <c r="I351" i="5"/>
  <c r="J351" i="5"/>
  <c r="I335" i="5"/>
  <c r="J335" i="5"/>
  <c r="I323" i="5"/>
  <c r="J323" i="5"/>
  <c r="I319" i="5"/>
  <c r="J319" i="5"/>
  <c r="I315" i="5"/>
  <c r="J315" i="5"/>
  <c r="I307" i="5"/>
  <c r="J307" i="5"/>
  <c r="I303" i="5"/>
  <c r="J303" i="5"/>
  <c r="I299" i="5"/>
  <c r="J299" i="5"/>
  <c r="I295" i="5"/>
  <c r="J295" i="5"/>
  <c r="I291" i="5"/>
  <c r="J291" i="5"/>
  <c r="I283" i="5"/>
  <c r="J283" i="5"/>
  <c r="I275" i="5"/>
  <c r="J275" i="5"/>
  <c r="I271" i="5"/>
  <c r="J271" i="5"/>
  <c r="I267" i="5"/>
  <c r="J267" i="5"/>
  <c r="I263" i="5"/>
  <c r="J263" i="5"/>
  <c r="I259" i="5"/>
  <c r="J259" i="5"/>
  <c r="I251" i="5"/>
  <c r="J251" i="5"/>
  <c r="I247" i="5"/>
  <c r="J247" i="5"/>
  <c r="I243" i="5"/>
  <c r="J243" i="5"/>
  <c r="I239" i="5"/>
  <c r="J239" i="5"/>
  <c r="I235" i="5"/>
  <c r="J235" i="5"/>
  <c r="I231" i="5"/>
  <c r="J231" i="5"/>
  <c r="I227" i="5"/>
  <c r="J227" i="5"/>
  <c r="I223" i="5"/>
  <c r="J223" i="5"/>
  <c r="I219" i="5"/>
  <c r="J219" i="5"/>
  <c r="I211" i="5"/>
  <c r="J211" i="5"/>
  <c r="I207" i="5"/>
  <c r="J207" i="5"/>
  <c r="I203" i="5"/>
  <c r="J203" i="5"/>
  <c r="I195" i="5"/>
  <c r="J195" i="5"/>
  <c r="I191" i="5"/>
  <c r="J191" i="5"/>
  <c r="I187" i="5"/>
  <c r="J187" i="5"/>
  <c r="I183" i="5"/>
  <c r="J183" i="5"/>
  <c r="I179" i="5"/>
  <c r="J179" i="5"/>
  <c r="I175" i="5"/>
  <c r="J175" i="5"/>
  <c r="I167" i="5"/>
  <c r="J167" i="5"/>
  <c r="I163" i="5"/>
  <c r="J163" i="5"/>
  <c r="I159" i="5"/>
  <c r="J159" i="5"/>
  <c r="I155" i="5"/>
  <c r="J155" i="5"/>
  <c r="I151" i="5"/>
  <c r="J151" i="5"/>
  <c r="I147" i="5"/>
  <c r="J147" i="5"/>
  <c r="I143" i="5"/>
  <c r="J143" i="5"/>
  <c r="I139" i="5"/>
  <c r="J139" i="5"/>
  <c r="I131" i="5"/>
  <c r="J131" i="5"/>
  <c r="I127" i="5"/>
  <c r="J127" i="5"/>
  <c r="I123" i="5"/>
  <c r="J123" i="5"/>
  <c r="I119" i="5"/>
  <c r="J119" i="5"/>
  <c r="I111" i="5"/>
  <c r="J111" i="5"/>
  <c r="I107" i="5"/>
  <c r="J107" i="5"/>
  <c r="I103" i="5"/>
  <c r="J103" i="5"/>
  <c r="I99" i="5"/>
  <c r="J99" i="5"/>
  <c r="J95" i="5"/>
  <c r="I95" i="5"/>
  <c r="I75" i="5"/>
  <c r="J75" i="5"/>
  <c r="I71" i="5"/>
  <c r="J71" i="5"/>
  <c r="I67" i="5"/>
  <c r="J67" i="5"/>
  <c r="I63" i="5"/>
  <c r="J63" i="5"/>
  <c r="I35" i="5"/>
  <c r="J35" i="5"/>
  <c r="I31" i="5"/>
  <c r="J31" i="5"/>
  <c r="I7" i="5"/>
  <c r="J7" i="5"/>
  <c r="E7" i="5"/>
  <c r="E403" i="5"/>
  <c r="E371" i="5"/>
  <c r="E323" i="5"/>
  <c r="E307" i="5"/>
  <c r="E291" i="5"/>
  <c r="V291" i="5" s="1"/>
  <c r="E275" i="5"/>
  <c r="E259" i="5"/>
  <c r="E243" i="5"/>
  <c r="V243" i="5" s="1"/>
  <c r="E227" i="5"/>
  <c r="V227" i="5" s="1"/>
  <c r="E211" i="5"/>
  <c r="E195" i="5"/>
  <c r="V195" i="5" s="1"/>
  <c r="E179" i="5"/>
  <c r="E163" i="5"/>
  <c r="E147" i="5"/>
  <c r="V147" i="5" s="1"/>
  <c r="E131" i="5"/>
  <c r="E99" i="5"/>
  <c r="V99" i="5" s="1"/>
  <c r="E67" i="5"/>
  <c r="E35" i="5"/>
  <c r="I10" i="5"/>
  <c r="J10" i="5"/>
  <c r="E10" i="5"/>
  <c r="I24" i="5"/>
  <c r="J24" i="5"/>
  <c r="E24" i="5"/>
  <c r="I28" i="5"/>
  <c r="J28" i="5"/>
  <c r="E28" i="5"/>
  <c r="I34" i="5"/>
  <c r="J34" i="5"/>
  <c r="E34" i="5"/>
  <c r="I64" i="5"/>
  <c r="J64" i="5"/>
  <c r="E64" i="5"/>
  <c r="I69" i="5"/>
  <c r="J69" i="5"/>
  <c r="E69" i="5"/>
  <c r="H69" i="5" s="1"/>
  <c r="I96" i="5"/>
  <c r="J96" i="5"/>
  <c r="E96" i="5"/>
  <c r="H96" i="5" s="1"/>
  <c r="Q173" i="6"/>
  <c r="I152" i="5"/>
  <c r="J152" i="5"/>
  <c r="E152" i="5"/>
  <c r="I241" i="5"/>
  <c r="J241" i="5"/>
  <c r="E241" i="5"/>
  <c r="I249" i="5"/>
  <c r="J249" i="5"/>
  <c r="E249" i="5"/>
  <c r="I305" i="5"/>
  <c r="J305" i="5"/>
  <c r="E305" i="5"/>
  <c r="I341" i="5"/>
  <c r="J341" i="5"/>
  <c r="E341" i="5"/>
  <c r="H341" i="5" s="1"/>
  <c r="I385" i="5"/>
  <c r="J385" i="5"/>
  <c r="E385" i="5"/>
  <c r="E383" i="5"/>
  <c r="H383" i="5" s="1"/>
  <c r="E351" i="5"/>
  <c r="E335" i="5"/>
  <c r="E319" i="5"/>
  <c r="E303" i="5"/>
  <c r="E271" i="5"/>
  <c r="E255" i="5"/>
  <c r="E239" i="5"/>
  <c r="E223" i="5"/>
  <c r="E207" i="5"/>
  <c r="E191" i="5"/>
  <c r="E175" i="5"/>
  <c r="E159" i="5"/>
  <c r="E143" i="5"/>
  <c r="E127" i="5"/>
  <c r="E111" i="5"/>
  <c r="H111" i="5" s="1"/>
  <c r="E95" i="5"/>
  <c r="E63" i="5"/>
  <c r="E31" i="5"/>
  <c r="I13" i="5"/>
  <c r="J13" i="5"/>
  <c r="E13" i="5"/>
  <c r="H13" i="5" s="1"/>
  <c r="I39" i="5"/>
  <c r="J39" i="5"/>
  <c r="I120" i="5"/>
  <c r="J120" i="5"/>
  <c r="E120" i="5"/>
  <c r="I140" i="5"/>
  <c r="J140" i="5"/>
  <c r="E140" i="5"/>
  <c r="I311" i="5"/>
  <c r="J311" i="5"/>
  <c r="H399" i="5"/>
  <c r="I399" i="5"/>
  <c r="J399" i="5"/>
  <c r="I387" i="5"/>
  <c r="J387" i="5"/>
  <c r="I375" i="5"/>
  <c r="J375" i="5"/>
  <c r="H367" i="5"/>
  <c r="I367" i="5"/>
  <c r="J367" i="5"/>
  <c r="I355" i="5"/>
  <c r="J355" i="5"/>
  <c r="H339" i="5"/>
  <c r="I339" i="5"/>
  <c r="J339" i="5"/>
  <c r="I327" i="5"/>
  <c r="J327" i="5"/>
  <c r="I4" i="5"/>
  <c r="J4" i="5"/>
  <c r="E4" i="5"/>
  <c r="H4" i="5" s="1"/>
  <c r="I11" i="5"/>
  <c r="J11" i="5"/>
  <c r="I16" i="5"/>
  <c r="J16" i="5"/>
  <c r="E16" i="5"/>
  <c r="I20" i="5"/>
  <c r="J20" i="5"/>
  <c r="E20" i="5"/>
  <c r="I25" i="5"/>
  <c r="J25" i="5"/>
  <c r="E25" i="5"/>
  <c r="I29" i="5"/>
  <c r="J29" i="5"/>
  <c r="E29" i="5"/>
  <c r="I36" i="5"/>
  <c r="J36" i="5"/>
  <c r="E36" i="5"/>
  <c r="I41" i="5"/>
  <c r="J41" i="5"/>
  <c r="E41" i="5"/>
  <c r="I45" i="5"/>
  <c r="J45" i="5"/>
  <c r="E45" i="5"/>
  <c r="I50" i="5"/>
  <c r="J50" i="5"/>
  <c r="E50" i="5"/>
  <c r="I55" i="5"/>
  <c r="J55" i="5"/>
  <c r="I59" i="5"/>
  <c r="J59" i="5"/>
  <c r="I65" i="5"/>
  <c r="J65" i="5"/>
  <c r="E65" i="5"/>
  <c r="I77" i="5"/>
  <c r="J77" i="5"/>
  <c r="E77" i="5"/>
  <c r="I82" i="5"/>
  <c r="J82" i="5"/>
  <c r="E82" i="5"/>
  <c r="H82" i="5" s="1"/>
  <c r="I87" i="5"/>
  <c r="J87" i="5"/>
  <c r="I91" i="5"/>
  <c r="J91" i="5"/>
  <c r="I110" i="5"/>
  <c r="J110" i="5"/>
  <c r="E110" i="5"/>
  <c r="I129" i="5"/>
  <c r="J129" i="5"/>
  <c r="E129" i="5"/>
  <c r="I165" i="5"/>
  <c r="J165" i="5"/>
  <c r="E165" i="5"/>
  <c r="I180" i="5"/>
  <c r="J180" i="5"/>
  <c r="E180" i="5"/>
  <c r="H180" i="5" s="1"/>
  <c r="I193" i="5"/>
  <c r="J193" i="5"/>
  <c r="E193" i="5"/>
  <c r="I228" i="5"/>
  <c r="J228" i="5"/>
  <c r="E228" i="5"/>
  <c r="J236" i="5"/>
  <c r="I236" i="5"/>
  <c r="E236" i="5"/>
  <c r="I265" i="5"/>
  <c r="J265" i="5"/>
  <c r="E265" i="5"/>
  <c r="I273" i="5"/>
  <c r="J273" i="5"/>
  <c r="E273" i="5"/>
  <c r="I292" i="5"/>
  <c r="J292" i="5"/>
  <c r="E292" i="5"/>
  <c r="V292" i="5" s="1"/>
  <c r="I321" i="5"/>
  <c r="J321" i="5"/>
  <c r="E321" i="5"/>
  <c r="J336" i="5"/>
  <c r="I336" i="5"/>
  <c r="E336" i="5"/>
  <c r="H336" i="5" s="1"/>
  <c r="I413" i="5"/>
  <c r="J413" i="5"/>
  <c r="E413" i="5"/>
  <c r="I405" i="5"/>
  <c r="J405" i="5"/>
  <c r="E405" i="5"/>
  <c r="I401" i="5"/>
  <c r="J401" i="5"/>
  <c r="E401" i="5"/>
  <c r="V401" i="5" s="1"/>
  <c r="I377" i="5"/>
  <c r="J377" i="5"/>
  <c r="E377" i="5"/>
  <c r="I369" i="5"/>
  <c r="J369" i="5"/>
  <c r="E369" i="5"/>
  <c r="E411" i="5"/>
  <c r="E315" i="5"/>
  <c r="E299" i="5"/>
  <c r="E283" i="5"/>
  <c r="E267" i="5"/>
  <c r="E251" i="5"/>
  <c r="E235" i="5"/>
  <c r="V235" i="5" s="1"/>
  <c r="E219" i="5"/>
  <c r="E203" i="5"/>
  <c r="E187" i="5"/>
  <c r="E155" i="5"/>
  <c r="E139" i="5"/>
  <c r="E123" i="5"/>
  <c r="E107" i="5"/>
  <c r="H107" i="5" s="1"/>
  <c r="E91" i="5"/>
  <c r="E75" i="5"/>
  <c r="V75" i="5" s="1"/>
  <c r="E59" i="5"/>
  <c r="H59" i="5" s="1"/>
  <c r="E43" i="5"/>
  <c r="E27" i="5"/>
  <c r="E11" i="5"/>
  <c r="I8" i="5"/>
  <c r="J8" i="5"/>
  <c r="E8" i="5"/>
  <c r="H8" i="5" s="1"/>
  <c r="I23" i="5"/>
  <c r="J23" i="5"/>
  <c r="I33" i="5"/>
  <c r="J33" i="5"/>
  <c r="E33" i="5"/>
  <c r="I68" i="5"/>
  <c r="J68" i="5"/>
  <c r="E68" i="5"/>
  <c r="J232" i="5"/>
  <c r="I232" i="5"/>
  <c r="E232" i="5"/>
  <c r="I269" i="5"/>
  <c r="J269" i="5"/>
  <c r="E269" i="5"/>
  <c r="J296" i="5"/>
  <c r="I296" i="5"/>
  <c r="E296" i="5"/>
  <c r="H347" i="5"/>
  <c r="I347" i="5"/>
  <c r="J347" i="5"/>
  <c r="I343" i="5"/>
  <c r="J343" i="5"/>
  <c r="I5" i="5"/>
  <c r="J5" i="5"/>
  <c r="E5" i="5"/>
  <c r="T20" i="6"/>
  <c r="I32" i="5"/>
  <c r="J32" i="5"/>
  <c r="E32" i="5"/>
  <c r="I37" i="5"/>
  <c r="J37" i="5"/>
  <c r="E37" i="5"/>
  <c r="I42" i="5"/>
  <c r="J42" i="5"/>
  <c r="E42" i="5"/>
  <c r="I47" i="5"/>
  <c r="J47" i="5"/>
  <c r="I51" i="5"/>
  <c r="J51" i="5"/>
  <c r="I56" i="5"/>
  <c r="J56" i="5"/>
  <c r="E56" i="5"/>
  <c r="I60" i="5"/>
  <c r="J60" i="5"/>
  <c r="E60" i="5"/>
  <c r="I73" i="5"/>
  <c r="J73" i="5"/>
  <c r="E73" i="5"/>
  <c r="I79" i="5"/>
  <c r="J79" i="5"/>
  <c r="I83" i="5"/>
  <c r="J83" i="5"/>
  <c r="Q117" i="6"/>
  <c r="Q109" i="6"/>
  <c r="I105" i="5"/>
  <c r="J105" i="5"/>
  <c r="E105" i="5"/>
  <c r="H105" i="5" s="1"/>
  <c r="I125" i="5"/>
  <c r="J125" i="5"/>
  <c r="E125" i="5"/>
  <c r="I144" i="5"/>
  <c r="J144" i="5"/>
  <c r="E144" i="5"/>
  <c r="I161" i="5"/>
  <c r="J161" i="5"/>
  <c r="E161" i="5"/>
  <c r="I209" i="5"/>
  <c r="J209" i="5"/>
  <c r="E209" i="5"/>
  <c r="H209" i="5" s="1"/>
  <c r="I245" i="5"/>
  <c r="J245" i="5"/>
  <c r="E245" i="5"/>
  <c r="V245" i="5" s="1"/>
  <c r="J260" i="5"/>
  <c r="I260" i="5"/>
  <c r="E260" i="5"/>
  <c r="I301" i="5"/>
  <c r="J301" i="5"/>
  <c r="E301" i="5"/>
  <c r="V301" i="5" s="1"/>
  <c r="H316" i="5"/>
  <c r="I316" i="5"/>
  <c r="J316" i="5"/>
  <c r="E316" i="5"/>
  <c r="I352" i="5"/>
  <c r="J352" i="5"/>
  <c r="E352" i="5"/>
  <c r="J410" i="5"/>
  <c r="I410" i="5"/>
  <c r="E410" i="5"/>
  <c r="E407" i="5"/>
  <c r="E391" i="5"/>
  <c r="V391" i="5" s="1"/>
  <c r="E375" i="5"/>
  <c r="E359" i="5"/>
  <c r="H359" i="5" s="1"/>
  <c r="E343" i="5"/>
  <c r="E327" i="5"/>
  <c r="E311" i="5"/>
  <c r="E295" i="5"/>
  <c r="H295" i="5" s="1"/>
  <c r="E263" i="5"/>
  <c r="E247" i="5"/>
  <c r="H247" i="5" s="1"/>
  <c r="E231" i="5"/>
  <c r="H231" i="5" s="1"/>
  <c r="E183" i="5"/>
  <c r="H183" i="5" s="1"/>
  <c r="E167" i="5"/>
  <c r="E151" i="5"/>
  <c r="E119" i="5"/>
  <c r="E103" i="5"/>
  <c r="H103" i="5" s="1"/>
  <c r="E87" i="5"/>
  <c r="E71" i="5"/>
  <c r="E55" i="5"/>
  <c r="E39" i="5"/>
  <c r="H39" i="5" s="1"/>
  <c r="E23" i="5"/>
  <c r="T9" i="6"/>
  <c r="S9" i="6"/>
  <c r="R9" i="6" s="1"/>
  <c r="I88" i="5"/>
  <c r="J88" i="5"/>
  <c r="I92" i="5"/>
  <c r="J92" i="5"/>
  <c r="J97" i="5"/>
  <c r="I97" i="5"/>
  <c r="I101" i="5"/>
  <c r="J101" i="5"/>
  <c r="I116" i="5"/>
  <c r="J116" i="5"/>
  <c r="I121" i="5"/>
  <c r="J121" i="5"/>
  <c r="I126" i="5"/>
  <c r="J126" i="5"/>
  <c r="I136" i="5"/>
  <c r="J136" i="5"/>
  <c r="I141" i="5"/>
  <c r="J141" i="5"/>
  <c r="I145" i="5"/>
  <c r="J145" i="5"/>
  <c r="I148" i="5"/>
  <c r="J148" i="5"/>
  <c r="I153" i="5"/>
  <c r="J153" i="5"/>
  <c r="I157" i="5"/>
  <c r="J157" i="5"/>
  <c r="I162" i="5"/>
  <c r="J162" i="5"/>
  <c r="I172" i="5"/>
  <c r="J172" i="5"/>
  <c r="I181" i="5"/>
  <c r="J181" i="5"/>
  <c r="I185" i="5"/>
  <c r="J185" i="5"/>
  <c r="I200" i="5"/>
  <c r="J200" i="5"/>
  <c r="I205" i="5"/>
  <c r="J205" i="5"/>
  <c r="I216" i="5"/>
  <c r="J216" i="5"/>
  <c r="I220" i="5"/>
  <c r="J220" i="5"/>
  <c r="I225" i="5"/>
  <c r="J225" i="5"/>
  <c r="I229" i="5"/>
  <c r="J229" i="5"/>
  <c r="I233" i="5"/>
  <c r="J233" i="5"/>
  <c r="I237" i="5"/>
  <c r="J237" i="5"/>
  <c r="J256" i="5"/>
  <c r="I256" i="5"/>
  <c r="I261" i="5"/>
  <c r="J261" i="5"/>
  <c r="I280" i="5"/>
  <c r="J280" i="5"/>
  <c r="J284" i="5"/>
  <c r="I284" i="5"/>
  <c r="J288" i="5"/>
  <c r="I288" i="5"/>
  <c r="I293" i="5"/>
  <c r="J293" i="5"/>
  <c r="I297" i="5"/>
  <c r="J297" i="5"/>
  <c r="J312" i="5"/>
  <c r="I312" i="5"/>
  <c r="I317" i="5"/>
  <c r="J317" i="5"/>
  <c r="J332" i="5"/>
  <c r="I332" i="5"/>
  <c r="I337" i="5"/>
  <c r="J337" i="5"/>
  <c r="J348" i="5"/>
  <c r="I348" i="5"/>
  <c r="I353" i="5"/>
  <c r="J353" i="5"/>
  <c r="I357" i="5"/>
  <c r="J357" i="5"/>
  <c r="I365" i="5"/>
  <c r="J365" i="5"/>
  <c r="I370" i="5"/>
  <c r="J370" i="5"/>
  <c r="J380" i="5"/>
  <c r="I380" i="5"/>
  <c r="I388" i="5"/>
  <c r="J388" i="5"/>
  <c r="J392" i="5"/>
  <c r="I392" i="5"/>
  <c r="I397" i="5"/>
  <c r="J397" i="5"/>
  <c r="J408" i="5"/>
  <c r="I408" i="5"/>
  <c r="J416" i="5"/>
  <c r="I416" i="5"/>
  <c r="I418" i="5"/>
  <c r="J418" i="5"/>
  <c r="J414" i="5"/>
  <c r="I414" i="5"/>
  <c r="I406" i="5"/>
  <c r="J406" i="5"/>
  <c r="J402" i="5"/>
  <c r="I402" i="5"/>
  <c r="J398" i="5"/>
  <c r="I398" i="5"/>
  <c r="I394" i="5"/>
  <c r="J394" i="5"/>
  <c r="J390" i="5"/>
  <c r="I390" i="5"/>
  <c r="J386" i="5"/>
  <c r="I386" i="5"/>
  <c r="I382" i="5"/>
  <c r="J382" i="5"/>
  <c r="J378" i="5"/>
  <c r="I378" i="5"/>
  <c r="J374" i="5"/>
  <c r="I374" i="5"/>
  <c r="J366" i="5"/>
  <c r="I366" i="5"/>
  <c r="J362" i="5"/>
  <c r="I362" i="5"/>
  <c r="I358" i="5"/>
  <c r="J358" i="5"/>
  <c r="J354" i="5"/>
  <c r="I354" i="5"/>
  <c r="J350" i="5"/>
  <c r="I350" i="5"/>
  <c r="I346" i="5"/>
  <c r="J346" i="5"/>
  <c r="J342" i="5"/>
  <c r="I342" i="5"/>
  <c r="J338" i="5"/>
  <c r="I338" i="5"/>
  <c r="I334" i="5"/>
  <c r="J334" i="5"/>
  <c r="J330" i="5"/>
  <c r="I330" i="5"/>
  <c r="J326" i="5"/>
  <c r="I326" i="5"/>
  <c r="I322" i="5"/>
  <c r="J322" i="5"/>
  <c r="J318" i="5"/>
  <c r="I318" i="5"/>
  <c r="J314" i="5"/>
  <c r="I314" i="5"/>
  <c r="I310" i="5"/>
  <c r="J310" i="5"/>
  <c r="J306" i="5"/>
  <c r="I306" i="5"/>
  <c r="J302" i="5"/>
  <c r="I302" i="5"/>
  <c r="I298" i="5"/>
  <c r="J298" i="5"/>
  <c r="J294" i="5"/>
  <c r="I294" i="5"/>
  <c r="J290" i="5"/>
  <c r="I290" i="5"/>
  <c r="I286" i="5"/>
  <c r="J286" i="5"/>
  <c r="J282" i="5"/>
  <c r="I282" i="5"/>
  <c r="J278" i="5"/>
  <c r="I278" i="5"/>
  <c r="I274" i="5"/>
  <c r="J274" i="5"/>
  <c r="J270" i="5"/>
  <c r="I270" i="5"/>
  <c r="J266" i="5"/>
  <c r="I266" i="5"/>
  <c r="I262" i="5"/>
  <c r="J262" i="5"/>
  <c r="I258" i="5"/>
  <c r="J258" i="5"/>
  <c r="J254" i="5"/>
  <c r="I254" i="5"/>
  <c r="J250" i="5"/>
  <c r="I250" i="5"/>
  <c r="I246" i="5"/>
  <c r="J246" i="5"/>
  <c r="J242" i="5"/>
  <c r="I242" i="5"/>
  <c r="J238" i="5"/>
  <c r="I238" i="5"/>
  <c r="I234" i="5"/>
  <c r="J234" i="5"/>
  <c r="J230" i="5"/>
  <c r="I230" i="5"/>
  <c r="J226" i="5"/>
  <c r="I226" i="5"/>
  <c r="I222" i="5"/>
  <c r="J222" i="5"/>
  <c r="I218" i="5"/>
  <c r="J218" i="5"/>
  <c r="I214" i="5"/>
  <c r="J214" i="5"/>
  <c r="I210" i="5"/>
  <c r="J210" i="5"/>
  <c r="I206" i="5"/>
  <c r="J206" i="5"/>
  <c r="I202" i="5"/>
  <c r="J202" i="5"/>
  <c r="I198" i="5"/>
  <c r="J198" i="5"/>
  <c r="I194" i="5"/>
  <c r="J194" i="5"/>
  <c r="I190" i="5"/>
  <c r="J190" i="5"/>
  <c r="I186" i="5"/>
  <c r="J186" i="5"/>
  <c r="I182" i="5"/>
  <c r="J182" i="5"/>
  <c r="I178" i="5"/>
  <c r="J178" i="5"/>
  <c r="I174" i="5"/>
  <c r="J174" i="5"/>
  <c r="I170" i="5"/>
  <c r="J170" i="5"/>
  <c r="I166" i="5"/>
  <c r="J166" i="5"/>
  <c r="I158" i="5"/>
  <c r="J158" i="5"/>
  <c r="I154" i="5"/>
  <c r="J154" i="5"/>
  <c r="I150" i="5"/>
  <c r="J150" i="5"/>
  <c r="I138" i="5"/>
  <c r="J138" i="5"/>
  <c r="I134" i="5"/>
  <c r="J134" i="5"/>
  <c r="I130" i="5"/>
  <c r="J130" i="5"/>
  <c r="I122" i="5"/>
  <c r="J122" i="5"/>
  <c r="I118" i="5"/>
  <c r="J118" i="5"/>
  <c r="I114" i="5"/>
  <c r="J114" i="5"/>
  <c r="I106" i="5"/>
  <c r="J106" i="5"/>
  <c r="I102" i="5"/>
  <c r="J102" i="5"/>
  <c r="I94" i="5"/>
  <c r="J94" i="5"/>
  <c r="I86" i="5"/>
  <c r="J86" i="5"/>
  <c r="I78" i="5"/>
  <c r="J78" i="5"/>
  <c r="I70" i="5"/>
  <c r="J70" i="5"/>
  <c r="I62" i="5"/>
  <c r="J62" i="5"/>
  <c r="I54" i="5"/>
  <c r="J54" i="5"/>
  <c r="I46" i="5"/>
  <c r="J46" i="5"/>
  <c r="I38" i="5"/>
  <c r="J38" i="5"/>
  <c r="I30" i="5"/>
  <c r="J30" i="5"/>
  <c r="I22" i="5"/>
  <c r="J22" i="5"/>
  <c r="I14" i="5"/>
  <c r="J14" i="5"/>
  <c r="I6" i="5"/>
  <c r="J6" i="5"/>
  <c r="E418" i="5"/>
  <c r="E414" i="5"/>
  <c r="H414" i="5" s="1"/>
  <c r="E406" i="5"/>
  <c r="H406" i="5" s="1"/>
  <c r="E402" i="5"/>
  <c r="E398" i="5"/>
  <c r="E394" i="5"/>
  <c r="E390" i="5"/>
  <c r="H390" i="5" s="1"/>
  <c r="E386" i="5"/>
  <c r="V386" i="5" s="1"/>
  <c r="E382" i="5"/>
  <c r="E378" i="5"/>
  <c r="E374" i="5"/>
  <c r="H374" i="5" s="1"/>
  <c r="E370" i="5"/>
  <c r="E366" i="5"/>
  <c r="E362" i="5"/>
  <c r="H362" i="5" s="1"/>
  <c r="E358" i="5"/>
  <c r="E354" i="5"/>
  <c r="H354" i="5" s="1"/>
  <c r="E350" i="5"/>
  <c r="E346" i="5"/>
  <c r="E342" i="5"/>
  <c r="E338" i="5"/>
  <c r="V338" i="5" s="1"/>
  <c r="E334" i="5"/>
  <c r="E330" i="5"/>
  <c r="E326" i="5"/>
  <c r="E322" i="5"/>
  <c r="E318" i="5"/>
  <c r="E314" i="5"/>
  <c r="E310" i="5"/>
  <c r="E306" i="5"/>
  <c r="E302" i="5"/>
  <c r="E298" i="5"/>
  <c r="E294" i="5"/>
  <c r="E290" i="5"/>
  <c r="V290" i="5" s="1"/>
  <c r="E286" i="5"/>
  <c r="E282" i="5"/>
  <c r="E278" i="5"/>
  <c r="E274" i="5"/>
  <c r="E270" i="5"/>
  <c r="E266" i="5"/>
  <c r="H266" i="5" s="1"/>
  <c r="E262" i="5"/>
  <c r="E258" i="5"/>
  <c r="E254" i="5"/>
  <c r="E250" i="5"/>
  <c r="E246" i="5"/>
  <c r="E242" i="5"/>
  <c r="V242" i="5" s="1"/>
  <c r="E238" i="5"/>
  <c r="E234" i="5"/>
  <c r="E230" i="5"/>
  <c r="H230" i="5" s="1"/>
  <c r="E226" i="5"/>
  <c r="E222" i="5"/>
  <c r="E218" i="5"/>
  <c r="V218" i="5" s="1"/>
  <c r="E214" i="5"/>
  <c r="E210" i="5"/>
  <c r="H210" i="5" s="1"/>
  <c r="E206" i="5"/>
  <c r="E202" i="5"/>
  <c r="E198" i="5"/>
  <c r="E194" i="5"/>
  <c r="V194" i="5" s="1"/>
  <c r="E190" i="5"/>
  <c r="E186" i="5"/>
  <c r="E182" i="5"/>
  <c r="E178" i="5"/>
  <c r="E174" i="5"/>
  <c r="E170" i="5"/>
  <c r="E166" i="5"/>
  <c r="H166" i="5" s="1"/>
  <c r="E162" i="5"/>
  <c r="H162" i="5" s="1"/>
  <c r="E158" i="5"/>
  <c r="E154" i="5"/>
  <c r="E150" i="5"/>
  <c r="H150" i="5" s="1"/>
  <c r="E138" i="5"/>
  <c r="H138" i="5" s="1"/>
  <c r="E134" i="5"/>
  <c r="H134" i="5" s="1"/>
  <c r="E130" i="5"/>
  <c r="H130" i="5" s="1"/>
  <c r="E126" i="5"/>
  <c r="E122" i="5"/>
  <c r="E118" i="5"/>
  <c r="E114" i="5"/>
  <c r="E106" i="5"/>
  <c r="E102" i="5"/>
  <c r="E94" i="5"/>
  <c r="E86" i="5"/>
  <c r="E78" i="5"/>
  <c r="E70" i="5"/>
  <c r="H70" i="5" s="1"/>
  <c r="E62" i="5"/>
  <c r="E54" i="5"/>
  <c r="E46" i="5"/>
  <c r="E38" i="5"/>
  <c r="E30" i="5"/>
  <c r="E22" i="5"/>
  <c r="E14" i="5"/>
  <c r="I52" i="5"/>
  <c r="J52" i="5"/>
  <c r="I57" i="5"/>
  <c r="J57" i="5"/>
  <c r="I61" i="5"/>
  <c r="J61" i="5"/>
  <c r="H66" i="5"/>
  <c r="I66" i="5"/>
  <c r="J66" i="5"/>
  <c r="I80" i="5"/>
  <c r="J80" i="5"/>
  <c r="I84" i="5"/>
  <c r="J84" i="5"/>
  <c r="I89" i="5"/>
  <c r="J89" i="5"/>
  <c r="I93" i="5"/>
  <c r="J93" i="5"/>
  <c r="H98" i="5"/>
  <c r="I98" i="5"/>
  <c r="J98" i="5"/>
  <c r="I108" i="5"/>
  <c r="J108" i="5"/>
  <c r="I112" i="5"/>
  <c r="J112" i="5"/>
  <c r="I117" i="5"/>
  <c r="J117" i="5"/>
  <c r="I132" i="5"/>
  <c r="J132" i="5"/>
  <c r="I137" i="5"/>
  <c r="J137" i="5"/>
  <c r="I142" i="5"/>
  <c r="J142" i="5"/>
  <c r="I146" i="5"/>
  <c r="J146" i="5"/>
  <c r="I149" i="5"/>
  <c r="J149" i="5"/>
  <c r="I168" i="5"/>
  <c r="J168" i="5"/>
  <c r="I173" i="5"/>
  <c r="J173" i="5"/>
  <c r="I177" i="5"/>
  <c r="J177" i="5"/>
  <c r="I192" i="5"/>
  <c r="J192" i="5"/>
  <c r="I196" i="5"/>
  <c r="J196" i="5"/>
  <c r="I201" i="5"/>
  <c r="J201" i="5"/>
  <c r="I212" i="5"/>
  <c r="J212" i="5"/>
  <c r="I217" i="5"/>
  <c r="J217" i="5"/>
  <c r="I221" i="5"/>
  <c r="J221" i="5"/>
  <c r="I252" i="5"/>
  <c r="J252" i="5"/>
  <c r="I257" i="5"/>
  <c r="J257" i="5"/>
  <c r="J276" i="5"/>
  <c r="I276" i="5"/>
  <c r="I281" i="5"/>
  <c r="J281" i="5"/>
  <c r="I285" i="5"/>
  <c r="J285" i="5"/>
  <c r="I289" i="5"/>
  <c r="J289" i="5"/>
  <c r="J308" i="5"/>
  <c r="I308" i="5"/>
  <c r="I313" i="5"/>
  <c r="J313" i="5"/>
  <c r="J324" i="5"/>
  <c r="I324" i="5"/>
  <c r="I328" i="5"/>
  <c r="J328" i="5"/>
  <c r="I333" i="5"/>
  <c r="J333" i="5"/>
  <c r="J344" i="5"/>
  <c r="I344" i="5"/>
  <c r="I349" i="5"/>
  <c r="J349" i="5"/>
  <c r="J360" i="5"/>
  <c r="I360" i="5"/>
  <c r="J368" i="5"/>
  <c r="I368" i="5"/>
  <c r="I376" i="5"/>
  <c r="J376" i="5"/>
  <c r="I381" i="5"/>
  <c r="J381" i="5"/>
  <c r="I389" i="5"/>
  <c r="J389" i="5"/>
  <c r="I393" i="5"/>
  <c r="J393" i="5"/>
  <c r="I400" i="5"/>
  <c r="J400" i="5"/>
  <c r="J404" i="5"/>
  <c r="I404" i="5"/>
  <c r="I409" i="5"/>
  <c r="J409" i="5"/>
  <c r="I412" i="5"/>
  <c r="J412" i="5"/>
  <c r="I417" i="5"/>
  <c r="J417" i="5"/>
  <c r="E417" i="5"/>
  <c r="E409" i="5"/>
  <c r="V409" i="5" s="1"/>
  <c r="E397" i="5"/>
  <c r="H397" i="5" s="1"/>
  <c r="E393" i="5"/>
  <c r="V393" i="5" s="1"/>
  <c r="E389" i="5"/>
  <c r="H389" i="5" s="1"/>
  <c r="E381" i="5"/>
  <c r="H381" i="5" s="1"/>
  <c r="E365" i="5"/>
  <c r="E357" i="5"/>
  <c r="E353" i="5"/>
  <c r="E349" i="5"/>
  <c r="E337" i="5"/>
  <c r="H337" i="5" s="1"/>
  <c r="E333" i="5"/>
  <c r="E317" i="5"/>
  <c r="E313" i="5"/>
  <c r="H313" i="5" s="1"/>
  <c r="E297" i="5"/>
  <c r="E293" i="5"/>
  <c r="V293" i="5" s="1"/>
  <c r="E289" i="5"/>
  <c r="H289" i="5" s="1"/>
  <c r="E285" i="5"/>
  <c r="E281" i="5"/>
  <c r="E261" i="5"/>
  <c r="E257" i="5"/>
  <c r="E237" i="5"/>
  <c r="H237" i="5" s="1"/>
  <c r="E233" i="5"/>
  <c r="E229" i="5"/>
  <c r="V229" i="5" s="1"/>
  <c r="E225" i="5"/>
  <c r="E221" i="5"/>
  <c r="E217" i="5"/>
  <c r="E205" i="5"/>
  <c r="E201" i="5"/>
  <c r="E185" i="5"/>
  <c r="E181" i="5"/>
  <c r="H181" i="5" s="1"/>
  <c r="E177" i="5"/>
  <c r="E173" i="5"/>
  <c r="E157" i="5"/>
  <c r="H157" i="5" s="1"/>
  <c r="E153" i="5"/>
  <c r="H153" i="5" s="1"/>
  <c r="E149" i="5"/>
  <c r="E145" i="5"/>
  <c r="E141" i="5"/>
  <c r="H141" i="5" s="1"/>
  <c r="E137" i="5"/>
  <c r="E121" i="5"/>
  <c r="E117" i="5"/>
  <c r="E101" i="5"/>
  <c r="H101" i="5" s="1"/>
  <c r="E97" i="5"/>
  <c r="H97" i="5" s="1"/>
  <c r="E93" i="5"/>
  <c r="E89" i="5"/>
  <c r="E61" i="5"/>
  <c r="E57" i="5"/>
  <c r="I48" i="5"/>
  <c r="J48" i="5"/>
  <c r="I12" i="5"/>
  <c r="J12" i="5"/>
  <c r="I17" i="5"/>
  <c r="J17" i="5"/>
  <c r="I21" i="5"/>
  <c r="J21" i="5"/>
  <c r="H26" i="5"/>
  <c r="I26" i="5"/>
  <c r="J26" i="5"/>
  <c r="I40" i="5"/>
  <c r="J40" i="5"/>
  <c r="I44" i="5"/>
  <c r="J44" i="5"/>
  <c r="I49" i="5"/>
  <c r="J49" i="5"/>
  <c r="I53" i="5"/>
  <c r="J53" i="5"/>
  <c r="H58" i="5"/>
  <c r="I58" i="5"/>
  <c r="J58" i="5"/>
  <c r="I72" i="5"/>
  <c r="J72" i="5"/>
  <c r="I76" i="5"/>
  <c r="J76" i="5"/>
  <c r="I81" i="5"/>
  <c r="J81" i="5"/>
  <c r="I85" i="5"/>
  <c r="J85" i="5"/>
  <c r="H90" i="5"/>
  <c r="I90" i="5"/>
  <c r="J90" i="5"/>
  <c r="I104" i="5"/>
  <c r="J104" i="5"/>
  <c r="I109" i="5"/>
  <c r="J109" i="5"/>
  <c r="I113" i="5"/>
  <c r="J113" i="5"/>
  <c r="I124" i="5"/>
  <c r="J124" i="5"/>
  <c r="I128" i="5"/>
  <c r="J128" i="5"/>
  <c r="I133" i="5"/>
  <c r="J133" i="5"/>
  <c r="I156" i="5"/>
  <c r="J156" i="5"/>
  <c r="I160" i="5"/>
  <c r="J160" i="5"/>
  <c r="I164" i="5"/>
  <c r="J164" i="5"/>
  <c r="I169" i="5"/>
  <c r="J169" i="5"/>
  <c r="I184" i="5"/>
  <c r="J184" i="5"/>
  <c r="I188" i="5"/>
  <c r="J188" i="5"/>
  <c r="I197" i="5"/>
  <c r="J197" i="5"/>
  <c r="I208" i="5"/>
  <c r="J208" i="5"/>
  <c r="I213" i="5"/>
  <c r="J213" i="5"/>
  <c r="I240" i="5"/>
  <c r="J240" i="5"/>
  <c r="J244" i="5"/>
  <c r="I244" i="5"/>
  <c r="J248" i="5"/>
  <c r="I248" i="5"/>
  <c r="I253" i="5"/>
  <c r="J253" i="5"/>
  <c r="J264" i="5"/>
  <c r="I264" i="5"/>
  <c r="I268" i="5"/>
  <c r="J268" i="5"/>
  <c r="J272" i="5"/>
  <c r="I272" i="5"/>
  <c r="I277" i="5"/>
  <c r="J277" i="5"/>
  <c r="J300" i="5"/>
  <c r="I300" i="5"/>
  <c r="I304" i="5"/>
  <c r="J304" i="5"/>
  <c r="H309" i="5"/>
  <c r="I309" i="5"/>
  <c r="J309" i="5"/>
  <c r="J320" i="5"/>
  <c r="I320" i="5"/>
  <c r="I329" i="5"/>
  <c r="J329" i="5"/>
  <c r="I340" i="5"/>
  <c r="J340" i="5"/>
  <c r="I345" i="5"/>
  <c r="J345" i="5"/>
  <c r="J356" i="5"/>
  <c r="I356" i="5"/>
  <c r="I361" i="5"/>
  <c r="J361" i="5"/>
  <c r="J372" i="5"/>
  <c r="I372" i="5"/>
  <c r="J396" i="5"/>
  <c r="I396" i="5"/>
  <c r="J384" i="5"/>
  <c r="I384" i="5"/>
  <c r="I364" i="5"/>
  <c r="J364" i="5"/>
  <c r="E416" i="5"/>
  <c r="E412" i="5"/>
  <c r="E408" i="5"/>
  <c r="E404" i="5"/>
  <c r="E400" i="5"/>
  <c r="E396" i="5"/>
  <c r="H396" i="5" s="1"/>
  <c r="E392" i="5"/>
  <c r="H392" i="5" s="1"/>
  <c r="E388" i="5"/>
  <c r="V388" i="5" s="1"/>
  <c r="E384" i="5"/>
  <c r="E380" i="5"/>
  <c r="H380" i="5" s="1"/>
  <c r="E376" i="5"/>
  <c r="E372" i="5"/>
  <c r="H372" i="5" s="1"/>
  <c r="E368" i="5"/>
  <c r="E364" i="5"/>
  <c r="H364" i="5" s="1"/>
  <c r="E360" i="5"/>
  <c r="H360" i="5" s="1"/>
  <c r="E356" i="5"/>
  <c r="V356" i="5" s="1"/>
  <c r="E348" i="5"/>
  <c r="E344" i="5"/>
  <c r="E340" i="5"/>
  <c r="V340" i="5" s="1"/>
  <c r="E332" i="5"/>
  <c r="E328" i="5"/>
  <c r="E324" i="5"/>
  <c r="E320" i="5"/>
  <c r="H320" i="5" s="1"/>
  <c r="E312" i="5"/>
  <c r="E308" i="5"/>
  <c r="E304" i="5"/>
  <c r="H304" i="5" s="1"/>
  <c r="E300" i="5"/>
  <c r="E288" i="5"/>
  <c r="E284" i="5"/>
  <c r="E280" i="5"/>
  <c r="H280" i="5" s="1"/>
  <c r="E276" i="5"/>
  <c r="H276" i="5" s="1"/>
  <c r="E272" i="5"/>
  <c r="E268" i="5"/>
  <c r="E264" i="5"/>
  <c r="H264" i="5" s="1"/>
  <c r="E256" i="5"/>
  <c r="E252" i="5"/>
  <c r="E248" i="5"/>
  <c r="E244" i="5"/>
  <c r="V244" i="5" s="1"/>
  <c r="E240" i="5"/>
  <c r="H240" i="5" s="1"/>
  <c r="E220" i="5"/>
  <c r="E216" i="5"/>
  <c r="E212" i="5"/>
  <c r="E208" i="5"/>
  <c r="E200" i="5"/>
  <c r="H200" i="5" s="1"/>
  <c r="E196" i="5"/>
  <c r="V196" i="5" s="1"/>
  <c r="E192" i="5"/>
  <c r="E188" i="5"/>
  <c r="E184" i="5"/>
  <c r="E172" i="5"/>
  <c r="E168" i="5"/>
  <c r="E164" i="5"/>
  <c r="H164" i="5" s="1"/>
  <c r="E160" i="5"/>
  <c r="E156" i="5"/>
  <c r="V156" i="5" s="1"/>
  <c r="E148" i="5"/>
  <c r="V148" i="5" s="1"/>
  <c r="E136" i="5"/>
  <c r="E132" i="5"/>
  <c r="E128" i="5"/>
  <c r="E124" i="5"/>
  <c r="H124" i="5" s="1"/>
  <c r="E116" i="5"/>
  <c r="E112" i="5"/>
  <c r="E108" i="5"/>
  <c r="E104" i="5"/>
  <c r="E92" i="5"/>
  <c r="H92" i="5" s="1"/>
  <c r="E88" i="5"/>
  <c r="E84" i="5"/>
  <c r="E80" i="5"/>
  <c r="E76" i="5"/>
  <c r="E72" i="5"/>
  <c r="E52" i="5"/>
  <c r="E48" i="5"/>
  <c r="H48" i="5" s="1"/>
  <c r="E44" i="5"/>
  <c r="E40" i="5"/>
  <c r="E12" i="5"/>
  <c r="J9" i="5"/>
  <c r="I9" i="5"/>
  <c r="E9" i="5"/>
  <c r="J2" i="5"/>
  <c r="E2" i="5"/>
  <c r="V2" i="5" s="1"/>
  <c r="I2" i="5"/>
  <c r="H346" i="5"/>
  <c r="H338" i="5"/>
  <c r="H322" i="5"/>
  <c r="H314" i="5"/>
  <c r="H122" i="5"/>
  <c r="H106" i="5"/>
  <c r="H418" i="5"/>
  <c r="H186" i="5"/>
  <c r="H118" i="5"/>
  <c r="H102" i="5"/>
  <c r="H62" i="5"/>
  <c r="H38" i="5"/>
  <c r="H30" i="5"/>
  <c r="H22" i="5"/>
  <c r="H6" i="5"/>
  <c r="H402" i="5"/>
  <c r="H410" i="5"/>
  <c r="H394" i="5"/>
  <c r="H168" i="5"/>
  <c r="H221" i="5"/>
  <c r="H325" i="5"/>
  <c r="H370" i="5"/>
  <c r="H194" i="5"/>
  <c r="H142" i="5"/>
  <c r="H259" i="5"/>
  <c r="H110" i="5"/>
  <c r="H178" i="5"/>
  <c r="H355" i="5"/>
  <c r="H251" i="5"/>
  <c r="H253" i="5"/>
  <c r="H277" i="5"/>
  <c r="H291" i="5"/>
  <c r="H299" i="5"/>
  <c r="H11" i="5"/>
  <c r="H19" i="5"/>
  <c r="H27" i="5"/>
  <c r="H21" i="5"/>
  <c r="H29" i="5"/>
  <c r="H45" i="5"/>
  <c r="H7" i="5"/>
  <c r="H47" i="5"/>
  <c r="H49" i="5"/>
  <c r="H51" i="5"/>
  <c r="H53" i="5"/>
  <c r="H57" i="5"/>
  <c r="H61" i="5"/>
  <c r="H63" i="5"/>
  <c r="H71" i="5"/>
  <c r="H75" i="5"/>
  <c r="H79" i="5"/>
  <c r="H81" i="5"/>
  <c r="H83" i="5"/>
  <c r="H85" i="5"/>
  <c r="H87" i="5"/>
  <c r="H91" i="5"/>
  <c r="H99" i="5"/>
  <c r="H109" i="5"/>
  <c r="H113" i="5"/>
  <c r="H115" i="5"/>
  <c r="H117" i="5"/>
  <c r="H129" i="5"/>
  <c r="H131" i="5"/>
  <c r="H133" i="5"/>
  <c r="H137" i="5"/>
  <c r="H139" i="5"/>
  <c r="H23" i="5"/>
  <c r="H31" i="5"/>
  <c r="H17" i="5"/>
  <c r="H25" i="5"/>
  <c r="H146" i="5"/>
  <c r="H159" i="5"/>
  <c r="H155" i="5"/>
  <c r="H161" i="5"/>
  <c r="H167" i="5"/>
  <c r="H177" i="5"/>
  <c r="H193" i="5"/>
  <c r="H204" i="5"/>
  <c r="H217" i="5"/>
  <c r="H228" i="5"/>
  <c r="H234" i="5"/>
  <c r="H272" i="5"/>
  <c r="H281" i="5"/>
  <c r="H179" i="5"/>
  <c r="H188" i="5"/>
  <c r="H195" i="5"/>
  <c r="H197" i="5"/>
  <c r="H212" i="5"/>
  <c r="H256" i="5"/>
  <c r="H279" i="5"/>
  <c r="H292" i="5"/>
  <c r="H344" i="5"/>
  <c r="H373" i="5"/>
  <c r="H405" i="5"/>
  <c r="H413" i="5"/>
  <c r="H144" i="5"/>
  <c r="H169" i="5"/>
  <c r="H175" i="5"/>
  <c r="H185" i="5"/>
  <c r="H224" i="5"/>
  <c r="H233" i="5"/>
  <c r="H239" i="5"/>
  <c r="H254" i="5"/>
  <c r="H288" i="5"/>
  <c r="H296" i="5"/>
  <c r="H318" i="5"/>
  <c r="H329" i="5"/>
  <c r="H365" i="5"/>
  <c r="H190" i="5"/>
  <c r="H213" i="5"/>
  <c r="H249" i="5"/>
  <c r="H274" i="5"/>
  <c r="H215" i="5"/>
  <c r="H222" i="5"/>
  <c r="H238" i="5"/>
  <c r="H241" i="5"/>
  <c r="H265" i="5"/>
  <c r="H282" i="5"/>
  <c r="H306" i="5"/>
  <c r="H319" i="5"/>
  <c r="H350" i="5"/>
  <c r="H352" i="5"/>
  <c r="H220" i="5"/>
  <c r="H226" i="5"/>
  <c r="H258" i="5"/>
  <c r="H263" i="5"/>
  <c r="H270" i="5"/>
  <c r="H273" i="5"/>
  <c r="H290" i="5"/>
  <c r="H297" i="5"/>
  <c r="H321" i="5"/>
  <c r="H300" i="5"/>
  <c r="H307" i="5"/>
  <c r="H343" i="5"/>
  <c r="H345" i="5"/>
  <c r="H351" i="5"/>
  <c r="H361" i="5"/>
  <c r="H363" i="5"/>
  <c r="H379" i="5"/>
  <c r="H387" i="5"/>
  <c r="H395" i="5"/>
  <c r="H403" i="5"/>
  <c r="H412" i="5"/>
  <c r="N5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H242" i="5" l="1"/>
  <c r="H244" i="5"/>
  <c r="H386" i="5"/>
  <c r="S20" i="6"/>
  <c r="R20" i="6" s="1"/>
  <c r="H148" i="5"/>
  <c r="H340" i="5"/>
  <c r="Q333" i="6"/>
  <c r="V287" i="5"/>
  <c r="Q63" i="6"/>
  <c r="V52" i="5"/>
  <c r="Q251" i="6"/>
  <c r="V216" i="5"/>
  <c r="Q330" i="6"/>
  <c r="V284" i="5"/>
  <c r="Q410" i="6"/>
  <c r="V348" i="5"/>
  <c r="Q471" i="6"/>
  <c r="V400" i="5"/>
  <c r="Q100" i="6"/>
  <c r="V89" i="5"/>
  <c r="Q202" i="6"/>
  <c r="V173" i="5"/>
  <c r="Q301" i="6"/>
  <c r="T301" i="6" s="1"/>
  <c r="V257" i="5"/>
  <c r="Q415" i="6"/>
  <c r="V353" i="5"/>
  <c r="Q97" i="6"/>
  <c r="T97" i="6" s="1"/>
  <c r="Y89" i="6" s="1"/>
  <c r="V86" i="5"/>
  <c r="Q181" i="6"/>
  <c r="V154" i="5"/>
  <c r="Q237" i="6"/>
  <c r="T237" i="6" s="1"/>
  <c r="S237" i="6" s="1"/>
  <c r="R237" i="6" s="1"/>
  <c r="V202" i="5"/>
  <c r="Q294" i="6"/>
  <c r="V250" i="5"/>
  <c r="Q351" i="6"/>
  <c r="V298" i="5"/>
  <c r="Q408" i="6"/>
  <c r="V346" i="5"/>
  <c r="Q465" i="6"/>
  <c r="V394" i="5"/>
  <c r="Q138" i="6"/>
  <c r="V119" i="5"/>
  <c r="Q439" i="6"/>
  <c r="V375" i="5"/>
  <c r="Q304" i="6"/>
  <c r="V260" i="5"/>
  <c r="Q84" i="6"/>
  <c r="T84" i="6" s="1"/>
  <c r="V73" i="5"/>
  <c r="Q315" i="6"/>
  <c r="V269" i="5"/>
  <c r="Q216" i="6"/>
  <c r="V187" i="5"/>
  <c r="Q376" i="6"/>
  <c r="V321" i="5"/>
  <c r="Q271" i="6"/>
  <c r="V236" i="5"/>
  <c r="Q192" i="6"/>
  <c r="V165" i="5"/>
  <c r="Q34" i="6"/>
  <c r="T34" i="6" s="1"/>
  <c r="Y35" i="6" s="1"/>
  <c r="V29" i="5"/>
  <c r="Q161" i="6"/>
  <c r="V140" i="5"/>
  <c r="Q74" i="6"/>
  <c r="V63" i="5"/>
  <c r="Q317" i="6"/>
  <c r="V271" i="5"/>
  <c r="Q293" i="6"/>
  <c r="V249" i="5"/>
  <c r="Q40" i="6"/>
  <c r="V35" i="5"/>
  <c r="Q321" i="6"/>
  <c r="V275" i="5"/>
  <c r="Q427" i="6"/>
  <c r="V363" i="5"/>
  <c r="Q99" i="6"/>
  <c r="V88" i="5"/>
  <c r="Q187" i="6"/>
  <c r="V160" i="5"/>
  <c r="Q318" i="6"/>
  <c r="V272" i="5"/>
  <c r="Q365" i="6"/>
  <c r="V312" i="5"/>
  <c r="Q176" i="6"/>
  <c r="V149" i="5"/>
  <c r="Q419" i="6"/>
  <c r="V357" i="5"/>
  <c r="Q35" i="6"/>
  <c r="V30" i="5"/>
  <c r="Q137" i="6"/>
  <c r="V118" i="5"/>
  <c r="Q203" i="6"/>
  <c r="V174" i="5"/>
  <c r="Q257" i="6"/>
  <c r="V222" i="5"/>
  <c r="Q316" i="6"/>
  <c r="V270" i="5"/>
  <c r="Q389" i="6"/>
  <c r="V334" i="5"/>
  <c r="Q446" i="6"/>
  <c r="V382" i="5"/>
  <c r="Q82" i="6"/>
  <c r="V71" i="5"/>
  <c r="Q382" i="6"/>
  <c r="V327" i="5"/>
  <c r="Q371" i="6"/>
  <c r="V316" i="5"/>
  <c r="Q38" i="6"/>
  <c r="V33" i="5"/>
  <c r="H267" i="5"/>
  <c r="Q313" i="6"/>
  <c r="V267" i="5"/>
  <c r="Q93" i="6"/>
  <c r="V82" i="5"/>
  <c r="Q46" i="6"/>
  <c r="V41" i="5"/>
  <c r="Q356" i="6"/>
  <c r="V303" i="5"/>
  <c r="Q358" i="6"/>
  <c r="V305" i="5"/>
  <c r="Q190" i="6"/>
  <c r="V163" i="5"/>
  <c r="Q218" i="6"/>
  <c r="V189" i="5"/>
  <c r="Q21" i="6"/>
  <c r="V18" i="5"/>
  <c r="Q6" i="6"/>
  <c r="T6" i="6" s="1"/>
  <c r="Y10" i="6" s="1"/>
  <c r="V3" i="5"/>
  <c r="Q156" i="6"/>
  <c r="V135" i="5"/>
  <c r="Q325" i="6"/>
  <c r="V279" i="5"/>
  <c r="Q15" i="6"/>
  <c r="V12" i="5"/>
  <c r="Q127" i="6"/>
  <c r="V108" i="5"/>
  <c r="Q201" i="6"/>
  <c r="V172" i="5"/>
  <c r="Q292" i="6"/>
  <c r="V248" i="5"/>
  <c r="Q361" i="6"/>
  <c r="V308" i="5"/>
  <c r="Q432" i="6"/>
  <c r="V368" i="5"/>
  <c r="Q489" i="6"/>
  <c r="V416" i="5"/>
  <c r="Q166" i="6"/>
  <c r="V145" i="5"/>
  <c r="Q260" i="6"/>
  <c r="V225" i="5"/>
  <c r="Q372" i="6"/>
  <c r="V317" i="5"/>
  <c r="Q490" i="6"/>
  <c r="V417" i="5"/>
  <c r="Q65" i="6"/>
  <c r="V54" i="5"/>
  <c r="Q151" i="6"/>
  <c r="V130" i="5"/>
  <c r="Q215" i="6"/>
  <c r="V186" i="5"/>
  <c r="Q269" i="6"/>
  <c r="V234" i="5"/>
  <c r="Q328" i="6"/>
  <c r="V282" i="5"/>
  <c r="Q385" i="6"/>
  <c r="V330" i="5"/>
  <c r="Q442" i="6"/>
  <c r="V378" i="5"/>
  <c r="Q66" i="6"/>
  <c r="V55" i="5"/>
  <c r="Q364" i="6"/>
  <c r="V311" i="5"/>
  <c r="Q146" i="6"/>
  <c r="V125" i="5"/>
  <c r="Q48" i="6"/>
  <c r="V43" i="5"/>
  <c r="Q295" i="6"/>
  <c r="V251" i="5"/>
  <c r="Q76" i="6"/>
  <c r="T76" i="6" s="1"/>
  <c r="V65" i="5"/>
  <c r="Q164" i="6"/>
  <c r="V143" i="5"/>
  <c r="Q413" i="6"/>
  <c r="V351" i="5"/>
  <c r="Q246" i="6"/>
  <c r="V211" i="5"/>
  <c r="Q205" i="6"/>
  <c r="V176" i="5"/>
  <c r="H218" i="5"/>
  <c r="H43" i="5"/>
  <c r="H89" i="5"/>
  <c r="Q45" i="6"/>
  <c r="T45" i="6" s="1"/>
  <c r="Y41" i="6" s="1"/>
  <c r="V40" i="5"/>
  <c r="Q131" i="6"/>
  <c r="V112" i="5"/>
  <c r="Q213" i="6"/>
  <c r="V184" i="5"/>
  <c r="Q296" i="6"/>
  <c r="V252" i="5"/>
  <c r="Q475" i="6"/>
  <c r="V404" i="5"/>
  <c r="Q104" i="6"/>
  <c r="V93" i="5"/>
  <c r="Q206" i="6"/>
  <c r="V177" i="5"/>
  <c r="Q105" i="6"/>
  <c r="V94" i="5"/>
  <c r="Q185" i="6"/>
  <c r="V158" i="5"/>
  <c r="Q241" i="6"/>
  <c r="V206" i="5"/>
  <c r="Q298" i="6"/>
  <c r="V254" i="5"/>
  <c r="Q355" i="6"/>
  <c r="V302" i="5"/>
  <c r="Q412" i="6"/>
  <c r="V350" i="5"/>
  <c r="Q469" i="6"/>
  <c r="V398" i="5"/>
  <c r="Q178" i="6"/>
  <c r="V151" i="5"/>
  <c r="Q47" i="6"/>
  <c r="V42" i="5"/>
  <c r="Q8" i="6"/>
  <c r="T8" i="6" s="1"/>
  <c r="V5" i="5"/>
  <c r="Q238" i="6"/>
  <c r="V203" i="5"/>
  <c r="Q441" i="6"/>
  <c r="V377" i="5"/>
  <c r="Q309" i="6"/>
  <c r="V265" i="5"/>
  <c r="Q88" i="6"/>
  <c r="T88" i="6" s="1"/>
  <c r="Y90" i="6" s="1"/>
  <c r="V77" i="5"/>
  <c r="Q258" i="6"/>
  <c r="V223" i="5"/>
  <c r="Q403" i="6"/>
  <c r="V341" i="5"/>
  <c r="Q78" i="6"/>
  <c r="V67" i="5"/>
  <c r="Q474" i="6"/>
  <c r="V403" i="5"/>
  <c r="H404" i="5"/>
  <c r="H388" i="5"/>
  <c r="H252" i="5"/>
  <c r="H303" i="5"/>
  <c r="H202" i="5"/>
  <c r="H312" i="5"/>
  <c r="H203" i="5"/>
  <c r="H158" i="5"/>
  <c r="H302" i="5"/>
  <c r="H163" i="5"/>
  <c r="H378" i="5"/>
  <c r="H86" i="5"/>
  <c r="H330" i="5"/>
  <c r="Q49" i="6"/>
  <c r="T49" i="6" s="1"/>
  <c r="S49" i="6" s="1"/>
  <c r="V44" i="5"/>
  <c r="Q87" i="6"/>
  <c r="V76" i="5"/>
  <c r="Q103" i="6"/>
  <c r="V92" i="5"/>
  <c r="Q135" i="6"/>
  <c r="V116" i="5"/>
  <c r="Q157" i="6"/>
  <c r="V136" i="5"/>
  <c r="Q191" i="6"/>
  <c r="V164" i="5"/>
  <c r="Q217" i="6"/>
  <c r="V188" i="5"/>
  <c r="Q243" i="6"/>
  <c r="V208" i="5"/>
  <c r="Q275" i="6"/>
  <c r="V240" i="5"/>
  <c r="Q300" i="6"/>
  <c r="V256" i="5"/>
  <c r="Q322" i="6"/>
  <c r="V276" i="5"/>
  <c r="Q353" i="6"/>
  <c r="V300" i="5"/>
  <c r="Q375" i="6"/>
  <c r="T375" i="6" s="1"/>
  <c r="S375" i="6" s="1"/>
  <c r="R375" i="6" s="1"/>
  <c r="V320" i="5"/>
  <c r="Q422" i="6"/>
  <c r="V360" i="5"/>
  <c r="Q440" i="6"/>
  <c r="V376" i="5"/>
  <c r="Q463" i="6"/>
  <c r="V392" i="5"/>
  <c r="Q479" i="6"/>
  <c r="V408" i="5"/>
  <c r="Q68" i="6"/>
  <c r="V57" i="5"/>
  <c r="Q108" i="6"/>
  <c r="T108" i="6" s="1"/>
  <c r="S108" i="6" s="1"/>
  <c r="X106" i="6" s="1"/>
  <c r="V97" i="5"/>
  <c r="Q158" i="6"/>
  <c r="V137" i="5"/>
  <c r="Q180" i="6"/>
  <c r="V153" i="5"/>
  <c r="Q210" i="6"/>
  <c r="V181" i="5"/>
  <c r="Q252" i="6"/>
  <c r="V217" i="5"/>
  <c r="Q268" i="6"/>
  <c r="V233" i="5"/>
  <c r="Q327" i="6"/>
  <c r="T327" i="6" s="1"/>
  <c r="V281" i="5"/>
  <c r="Q350" i="6"/>
  <c r="V297" i="5"/>
  <c r="Q392" i="6"/>
  <c r="V337" i="5"/>
  <c r="Q429" i="6"/>
  <c r="V365" i="5"/>
  <c r="Q468" i="6"/>
  <c r="V397" i="5"/>
  <c r="Q43" i="6"/>
  <c r="V38" i="5"/>
  <c r="Q81" i="6"/>
  <c r="V70" i="5"/>
  <c r="Q121" i="6"/>
  <c r="V102" i="5"/>
  <c r="Q143" i="6"/>
  <c r="V122" i="5"/>
  <c r="Q159" i="6"/>
  <c r="V138" i="5"/>
  <c r="Q189" i="6"/>
  <c r="V162" i="5"/>
  <c r="Q207" i="6"/>
  <c r="V178" i="5"/>
  <c r="Q245" i="6"/>
  <c r="T245" i="6" s="1"/>
  <c r="V210" i="5"/>
  <c r="Q261" i="6"/>
  <c r="V226" i="5"/>
  <c r="Q302" i="6"/>
  <c r="V258" i="5"/>
  <c r="Q320" i="6"/>
  <c r="V274" i="5"/>
  <c r="Q359" i="6"/>
  <c r="V306" i="5"/>
  <c r="Q377" i="6"/>
  <c r="V322" i="5"/>
  <c r="Q416" i="6"/>
  <c r="V354" i="5"/>
  <c r="Q434" i="6"/>
  <c r="V370" i="5"/>
  <c r="Q473" i="6"/>
  <c r="V402" i="5"/>
  <c r="Q26" i="6"/>
  <c r="V23" i="5"/>
  <c r="Q98" i="6"/>
  <c r="T98" i="6" s="1"/>
  <c r="S98" i="6" s="1"/>
  <c r="X95" i="6" s="1"/>
  <c r="V87" i="5"/>
  <c r="Q194" i="6"/>
  <c r="V167" i="5"/>
  <c r="Q307" i="6"/>
  <c r="V263" i="5"/>
  <c r="Q405" i="6"/>
  <c r="V343" i="5"/>
  <c r="Q478" i="6"/>
  <c r="V407" i="5"/>
  <c r="Q414" i="6"/>
  <c r="V352" i="5"/>
  <c r="Q244" i="6"/>
  <c r="V209" i="5"/>
  <c r="Q188" i="6"/>
  <c r="V161" i="5"/>
  <c r="Q67" i="6"/>
  <c r="T67" i="6" s="1"/>
  <c r="V56" i="5"/>
  <c r="Q79" i="6"/>
  <c r="V68" i="5"/>
  <c r="Q11" i="6"/>
  <c r="T11" i="6" s="1"/>
  <c r="S11" i="6" s="1"/>
  <c r="R11" i="6" s="1"/>
  <c r="V8" i="5"/>
  <c r="Q14" i="6"/>
  <c r="V11" i="5"/>
  <c r="Q160" i="6"/>
  <c r="V139" i="5"/>
  <c r="H219" i="5"/>
  <c r="V219" i="5"/>
  <c r="Q329" i="6"/>
  <c r="V283" i="5"/>
  <c r="Q433" i="6"/>
  <c r="V369" i="5"/>
  <c r="Q486" i="6"/>
  <c r="V413" i="5"/>
  <c r="Q319" i="6"/>
  <c r="V273" i="5"/>
  <c r="Q222" i="6"/>
  <c r="V193" i="5"/>
  <c r="Q129" i="6"/>
  <c r="V110" i="5"/>
  <c r="Q50" i="6"/>
  <c r="V45" i="5"/>
  <c r="Q23" i="6"/>
  <c r="V20" i="5"/>
  <c r="Q7" i="6"/>
  <c r="T7" i="6" s="1"/>
  <c r="S7" i="6" s="1"/>
  <c r="V4" i="5"/>
  <c r="Q130" i="6"/>
  <c r="V111" i="5"/>
  <c r="Q204" i="6"/>
  <c r="V175" i="5"/>
  <c r="Q274" i="6"/>
  <c r="V239" i="5"/>
  <c r="Q374" i="6"/>
  <c r="V319" i="5"/>
  <c r="Q449" i="6"/>
  <c r="V385" i="5"/>
  <c r="Q179" i="6"/>
  <c r="V152" i="5"/>
  <c r="Q107" i="6"/>
  <c r="V96" i="5"/>
  <c r="Q80" i="6"/>
  <c r="V69" i="5"/>
  <c r="Q27" i="6"/>
  <c r="V24" i="5"/>
  <c r="Q208" i="6"/>
  <c r="V179" i="5"/>
  <c r="Q360" i="6"/>
  <c r="V307" i="5"/>
  <c r="Q10" i="6"/>
  <c r="T10" i="6" s="1"/>
  <c r="S10" i="6" s="1"/>
  <c r="R10" i="6" s="1"/>
  <c r="V7" i="5"/>
  <c r="Q380" i="6"/>
  <c r="V325" i="5"/>
  <c r="Q239" i="6"/>
  <c r="V204" i="5"/>
  <c r="H74" i="5"/>
  <c r="V74" i="5"/>
  <c r="Q488" i="6"/>
  <c r="V415" i="5"/>
  <c r="Q443" i="6"/>
  <c r="V379" i="5"/>
  <c r="Q134" i="6"/>
  <c r="V115" i="5"/>
  <c r="Q250" i="6"/>
  <c r="V215" i="5"/>
  <c r="Q95" i="6"/>
  <c r="V84" i="5"/>
  <c r="Q149" i="6"/>
  <c r="V128" i="5"/>
  <c r="Q314" i="6"/>
  <c r="V268" i="5"/>
  <c r="Q383" i="6"/>
  <c r="V328" i="5"/>
  <c r="Q448" i="6"/>
  <c r="V384" i="5"/>
  <c r="Q136" i="6"/>
  <c r="V117" i="5"/>
  <c r="Q236" i="6"/>
  <c r="V201" i="5"/>
  <c r="Q335" i="6"/>
  <c r="V289" i="5"/>
  <c r="Q460" i="6"/>
  <c r="V389" i="5"/>
  <c r="Q25" i="6"/>
  <c r="V22" i="5"/>
  <c r="Q133" i="6"/>
  <c r="V114" i="5"/>
  <c r="Q199" i="6"/>
  <c r="V170" i="5"/>
  <c r="Q312" i="6"/>
  <c r="V266" i="5"/>
  <c r="Q369" i="6"/>
  <c r="V314" i="5"/>
  <c r="Q426" i="6"/>
  <c r="V362" i="5"/>
  <c r="Q487" i="6"/>
  <c r="V414" i="5"/>
  <c r="Q266" i="6"/>
  <c r="V231" i="5"/>
  <c r="Q42" i="6"/>
  <c r="V37" i="5"/>
  <c r="Q126" i="6"/>
  <c r="V107" i="5"/>
  <c r="Q370" i="6"/>
  <c r="V315" i="5"/>
  <c r="Q41" i="6"/>
  <c r="T41" i="6" s="1"/>
  <c r="V36" i="5"/>
  <c r="Q16" i="6"/>
  <c r="V13" i="5"/>
  <c r="Q242" i="6"/>
  <c r="V207" i="5"/>
  <c r="Q39" i="6"/>
  <c r="V34" i="5"/>
  <c r="Q435" i="6"/>
  <c r="V371" i="5"/>
  <c r="Q18" i="6"/>
  <c r="V15" i="5"/>
  <c r="H171" i="5"/>
  <c r="Q200" i="6"/>
  <c r="V171" i="5"/>
  <c r="H187" i="5"/>
  <c r="H154" i="5"/>
  <c r="Q12" i="6"/>
  <c r="T12" i="6" s="1"/>
  <c r="S12" i="6" s="1"/>
  <c r="R12" i="6" s="1"/>
  <c r="V9" i="5"/>
  <c r="Q83" i="6"/>
  <c r="V72" i="5"/>
  <c r="Q153" i="6"/>
  <c r="V132" i="5"/>
  <c r="Q235" i="6"/>
  <c r="V200" i="5"/>
  <c r="Q255" i="6"/>
  <c r="V220" i="5"/>
  <c r="Q334" i="6"/>
  <c r="V288" i="5"/>
  <c r="Q387" i="6"/>
  <c r="T387" i="6" s="1"/>
  <c r="S387" i="6" s="1"/>
  <c r="R387" i="6" s="1"/>
  <c r="V332" i="5"/>
  <c r="Q436" i="6"/>
  <c r="V372" i="5"/>
  <c r="Q140" i="6"/>
  <c r="T140" i="6" s="1"/>
  <c r="V121" i="5"/>
  <c r="Q240" i="6"/>
  <c r="V205" i="5"/>
  <c r="Q305" i="6"/>
  <c r="V261" i="5"/>
  <c r="Q388" i="6"/>
  <c r="V333" i="5"/>
  <c r="Q73" i="6"/>
  <c r="V62" i="5"/>
  <c r="Q155" i="6"/>
  <c r="V134" i="5"/>
  <c r="Q219" i="6"/>
  <c r="V190" i="5"/>
  <c r="Q273" i="6"/>
  <c r="V238" i="5"/>
  <c r="Q332" i="6"/>
  <c r="V286" i="5"/>
  <c r="Q373" i="6"/>
  <c r="V318" i="5"/>
  <c r="Q430" i="6"/>
  <c r="V366" i="5"/>
  <c r="Q491" i="6"/>
  <c r="V418" i="5"/>
  <c r="Q291" i="6"/>
  <c r="V247" i="5"/>
  <c r="Q165" i="6"/>
  <c r="V144" i="5"/>
  <c r="Q349" i="6"/>
  <c r="T349" i="6" s="1"/>
  <c r="S349" i="6" s="1"/>
  <c r="R349" i="6" s="1"/>
  <c r="V296" i="5"/>
  <c r="Q70" i="6"/>
  <c r="V59" i="5"/>
  <c r="Q144" i="6"/>
  <c r="V123" i="5"/>
  <c r="H411" i="5"/>
  <c r="Q484" i="6"/>
  <c r="V411" i="5"/>
  <c r="Q391" i="6"/>
  <c r="V336" i="5"/>
  <c r="Q209" i="6"/>
  <c r="V180" i="5"/>
  <c r="Q19" i="6"/>
  <c r="V16" i="5"/>
  <c r="Q106" i="6"/>
  <c r="V95" i="5"/>
  <c r="Q186" i="6"/>
  <c r="V159" i="5"/>
  <c r="Q447" i="6"/>
  <c r="V383" i="5"/>
  <c r="Q75" i="6"/>
  <c r="V64" i="5"/>
  <c r="Q13" i="6"/>
  <c r="V10" i="5"/>
  <c r="H398" i="5"/>
  <c r="H382" i="5"/>
  <c r="H366" i="5"/>
  <c r="H353" i="5"/>
  <c r="H334" i="5"/>
  <c r="H327" i="5"/>
  <c r="H287" i="5"/>
  <c r="H250" i="5"/>
  <c r="H225" i="5"/>
  <c r="H286" i="5"/>
  <c r="H257" i="5"/>
  <c r="H196" i="5"/>
  <c r="H174" i="5"/>
  <c r="H305" i="5"/>
  <c r="H271" i="5"/>
  <c r="H298" i="5"/>
  <c r="H248" i="5"/>
  <c r="H223" i="5"/>
  <c r="H41" i="5"/>
  <c r="H143" i="5"/>
  <c r="H135" i="5"/>
  <c r="H123" i="5"/>
  <c r="H95" i="5"/>
  <c r="H77" i="5"/>
  <c r="H67" i="5"/>
  <c r="H37" i="5"/>
  <c r="H5" i="5"/>
  <c r="H207" i="5"/>
  <c r="H54" i="5"/>
  <c r="H94" i="5"/>
  <c r="H170" i="5"/>
  <c r="H114" i="5"/>
  <c r="H206" i="5"/>
  <c r="Q53" i="6"/>
  <c r="V48" i="5"/>
  <c r="Q91" i="6"/>
  <c r="V80" i="5"/>
  <c r="Q123" i="6"/>
  <c r="V104" i="5"/>
  <c r="Q145" i="6"/>
  <c r="V124" i="5"/>
  <c r="Q195" i="6"/>
  <c r="V168" i="5"/>
  <c r="Q221" i="6"/>
  <c r="V192" i="5"/>
  <c r="Q247" i="6"/>
  <c r="V212" i="5"/>
  <c r="Q308" i="6"/>
  <c r="V264" i="5"/>
  <c r="Q326" i="6"/>
  <c r="V280" i="5"/>
  <c r="Q357" i="6"/>
  <c r="V304" i="5"/>
  <c r="Q379" i="6"/>
  <c r="V324" i="5"/>
  <c r="Q406" i="6"/>
  <c r="T406" i="6" s="1"/>
  <c r="V344" i="5"/>
  <c r="Q428" i="6"/>
  <c r="V364" i="5"/>
  <c r="Q444" i="6"/>
  <c r="V380" i="5"/>
  <c r="Q467" i="6"/>
  <c r="V396" i="5"/>
  <c r="Q485" i="6"/>
  <c r="T485" i="6" s="1"/>
  <c r="S485" i="6" s="1"/>
  <c r="R485" i="6" s="1"/>
  <c r="V412" i="5"/>
  <c r="H44" i="5"/>
  <c r="Q72" i="6"/>
  <c r="V61" i="5"/>
  <c r="Q120" i="6"/>
  <c r="V101" i="5"/>
  <c r="Q162" i="6"/>
  <c r="V141" i="5"/>
  <c r="Q184" i="6"/>
  <c r="V157" i="5"/>
  <c r="Q214" i="6"/>
  <c r="V185" i="5"/>
  <c r="Q256" i="6"/>
  <c r="V221" i="5"/>
  <c r="Q272" i="6"/>
  <c r="V237" i="5"/>
  <c r="Q331" i="6"/>
  <c r="V285" i="5"/>
  <c r="Q366" i="6"/>
  <c r="V313" i="5"/>
  <c r="Q411" i="6"/>
  <c r="V349" i="5"/>
  <c r="Q445" i="6"/>
  <c r="V381" i="5"/>
  <c r="Q17" i="6"/>
  <c r="V14" i="5"/>
  <c r="Q51" i="6"/>
  <c r="V46" i="5"/>
  <c r="Q89" i="6"/>
  <c r="V78" i="5"/>
  <c r="Q125" i="6"/>
  <c r="V106" i="5"/>
  <c r="Q147" i="6"/>
  <c r="V126" i="5"/>
  <c r="Q177" i="6"/>
  <c r="V150" i="5"/>
  <c r="Q193" i="6"/>
  <c r="V166" i="5"/>
  <c r="Q211" i="6"/>
  <c r="V182" i="5"/>
  <c r="Q233" i="6"/>
  <c r="V198" i="5"/>
  <c r="Q249" i="6"/>
  <c r="T249" i="6" s="1"/>
  <c r="V214" i="5"/>
  <c r="Q265" i="6"/>
  <c r="V230" i="5"/>
  <c r="Q290" i="6"/>
  <c r="V246" i="5"/>
  <c r="Q306" i="6"/>
  <c r="V262" i="5"/>
  <c r="Q324" i="6"/>
  <c r="V278" i="5"/>
  <c r="Q347" i="6"/>
  <c r="V294" i="5"/>
  <c r="Q363" i="6"/>
  <c r="V310" i="5"/>
  <c r="Q381" i="6"/>
  <c r="V326" i="5"/>
  <c r="Q404" i="6"/>
  <c r="V342" i="5"/>
  <c r="Q420" i="6"/>
  <c r="V358" i="5"/>
  <c r="Q438" i="6"/>
  <c r="V374" i="5"/>
  <c r="Q461" i="6"/>
  <c r="V390" i="5"/>
  <c r="Q477" i="6"/>
  <c r="V406" i="5"/>
  <c r="Q44" i="6"/>
  <c r="V39" i="5"/>
  <c r="Q122" i="6"/>
  <c r="V103" i="5"/>
  <c r="Q212" i="6"/>
  <c r="V183" i="5"/>
  <c r="Q348" i="6"/>
  <c r="V295" i="5"/>
  <c r="Q421" i="6"/>
  <c r="V359" i="5"/>
  <c r="Q483" i="6"/>
  <c r="V410" i="5"/>
  <c r="Q124" i="6"/>
  <c r="V105" i="5"/>
  <c r="Q71" i="6"/>
  <c r="T71" i="6" s="1"/>
  <c r="Y65" i="6" s="1"/>
  <c r="V60" i="5"/>
  <c r="Q37" i="6"/>
  <c r="V32" i="5"/>
  <c r="Q267" i="6"/>
  <c r="V232" i="5"/>
  <c r="Q32" i="6"/>
  <c r="V27" i="5"/>
  <c r="Q102" i="6"/>
  <c r="T102" i="6" s="1"/>
  <c r="Y103" i="6" s="1"/>
  <c r="V91" i="5"/>
  <c r="Q182" i="6"/>
  <c r="V155" i="5"/>
  <c r="Q352" i="6"/>
  <c r="V299" i="5"/>
  <c r="Q476" i="6"/>
  <c r="V405" i="5"/>
  <c r="Q263" i="6"/>
  <c r="V228" i="5"/>
  <c r="Q150" i="6"/>
  <c r="V129" i="5"/>
  <c r="Q61" i="6"/>
  <c r="V50" i="5"/>
  <c r="H36" i="5"/>
  <c r="Q28" i="6"/>
  <c r="V25" i="5"/>
  <c r="Q139" i="6"/>
  <c r="V120" i="5"/>
  <c r="Q36" i="6"/>
  <c r="V31" i="5"/>
  <c r="Q148" i="6"/>
  <c r="V127" i="5"/>
  <c r="Q220" i="6"/>
  <c r="V191" i="5"/>
  <c r="Q299" i="6"/>
  <c r="V255" i="5"/>
  <c r="Q390" i="6"/>
  <c r="V335" i="5"/>
  <c r="Q276" i="6"/>
  <c r="V241" i="5"/>
  <c r="Q33" i="6"/>
  <c r="V28" i="5"/>
  <c r="Q152" i="6"/>
  <c r="V131" i="5"/>
  <c r="Q303" i="6"/>
  <c r="V259" i="5"/>
  <c r="Q378" i="6"/>
  <c r="V323" i="5"/>
  <c r="H315" i="5"/>
  <c r="Q437" i="6"/>
  <c r="V373" i="5"/>
  <c r="Q259" i="6"/>
  <c r="V224" i="5"/>
  <c r="H100" i="5"/>
  <c r="V100" i="5"/>
  <c r="Q466" i="6"/>
  <c r="V395" i="5"/>
  <c r="Q22" i="6"/>
  <c r="T22" i="6" s="1"/>
  <c r="S22" i="6" s="1"/>
  <c r="R22" i="6" s="1"/>
  <c r="V19" i="5"/>
  <c r="Q234" i="6"/>
  <c r="V199" i="5"/>
  <c r="Q386" i="6"/>
  <c r="V331" i="5"/>
  <c r="T15" i="6"/>
  <c r="S15" i="6" s="1"/>
  <c r="R15" i="6" s="1"/>
  <c r="H128" i="5"/>
  <c r="Q264" i="6"/>
  <c r="H229" i="5"/>
  <c r="H375" i="5"/>
  <c r="H335" i="5"/>
  <c r="H73" i="5"/>
  <c r="H35" i="5"/>
  <c r="H140" i="5"/>
  <c r="H198" i="5"/>
  <c r="H184" i="5"/>
  <c r="Q418" i="6"/>
  <c r="H356" i="5"/>
  <c r="Q459" i="6"/>
  <c r="Q450" i="6"/>
  <c r="T450" i="6" s="1"/>
  <c r="H208" i="5"/>
  <c r="H104" i="5"/>
  <c r="H12" i="5"/>
  <c r="H308" i="5"/>
  <c r="H112" i="5"/>
  <c r="H80" i="5"/>
  <c r="T25" i="6"/>
  <c r="S25" i="6" s="1"/>
  <c r="R25" i="6" s="1"/>
  <c r="H357" i="5"/>
  <c r="H145" i="5"/>
  <c r="H116" i="5"/>
  <c r="Q462" i="6"/>
  <c r="H391" i="5"/>
  <c r="Q354" i="6"/>
  <c r="H301" i="5"/>
  <c r="H32" i="5"/>
  <c r="H269" i="5"/>
  <c r="T14" i="6"/>
  <c r="S14" i="6" s="1"/>
  <c r="R14" i="6" s="1"/>
  <c r="H283" i="5"/>
  <c r="H369" i="5"/>
  <c r="T16" i="6"/>
  <c r="S16" i="6" s="1"/>
  <c r="R16" i="6" s="1"/>
  <c r="Q262" i="6"/>
  <c r="H227" i="5"/>
  <c r="Q344" i="6"/>
  <c r="H323" i="5"/>
  <c r="H407" i="5"/>
  <c r="Q231" i="6"/>
  <c r="Q346" i="6"/>
  <c r="H293" i="5"/>
  <c r="Q464" i="6"/>
  <c r="H393" i="5"/>
  <c r="H108" i="5"/>
  <c r="Q472" i="6"/>
  <c r="H401" i="5"/>
  <c r="T28" i="6"/>
  <c r="S28" i="6" s="1"/>
  <c r="R28" i="6" s="1"/>
  <c r="H176" i="5"/>
  <c r="H268" i="5"/>
  <c r="H246" i="5"/>
  <c r="H165" i="5"/>
  <c r="H121" i="5"/>
  <c r="H65" i="5"/>
  <c r="H384" i="5"/>
  <c r="H371" i="5"/>
  <c r="H326" i="5"/>
  <c r="H358" i="5"/>
  <c r="H294" i="5"/>
  <c r="H236" i="5"/>
  <c r="H262" i="5"/>
  <c r="H278" i="5"/>
  <c r="H211" i="5"/>
  <c r="H310" i="5"/>
  <c r="H9" i="5"/>
  <c r="H15" i="5"/>
  <c r="H127" i="5"/>
  <c r="H119" i="5"/>
  <c r="H55" i="5"/>
  <c r="H261" i="5"/>
  <c r="H126" i="5"/>
  <c r="H160" i="5"/>
  <c r="Q402" i="6"/>
  <c r="T402" i="6" s="1"/>
  <c r="H72" i="5"/>
  <c r="H285" i="5"/>
  <c r="Q480" i="6"/>
  <c r="H409" i="5"/>
  <c r="H400" i="5"/>
  <c r="H368" i="5"/>
  <c r="H201" i="5"/>
  <c r="H84" i="5"/>
  <c r="H408" i="5"/>
  <c r="H348" i="5"/>
  <c r="H317" i="5"/>
  <c r="H136" i="5"/>
  <c r="T26" i="6"/>
  <c r="S26" i="6" s="1"/>
  <c r="R26" i="6" s="1"/>
  <c r="H60" i="5"/>
  <c r="H56" i="5"/>
  <c r="H42" i="5"/>
  <c r="Q270" i="6"/>
  <c r="T270" i="6" s="1"/>
  <c r="H235" i="5"/>
  <c r="H50" i="5"/>
  <c r="H20" i="5"/>
  <c r="H16" i="5"/>
  <c r="H120" i="5"/>
  <c r="H385" i="5"/>
  <c r="Q118" i="6"/>
  <c r="Q110" i="6"/>
  <c r="T110" i="6" s="1"/>
  <c r="Y107" i="6" s="1"/>
  <c r="Q278" i="6"/>
  <c r="Q287" i="6"/>
  <c r="H243" i="5"/>
  <c r="H18" i="5"/>
  <c r="H199" i="5"/>
  <c r="Q183" i="6"/>
  <c r="H156" i="5"/>
  <c r="H333" i="5"/>
  <c r="H149" i="5"/>
  <c r="T17" i="6"/>
  <c r="S17" i="6" s="1"/>
  <c r="R17" i="6" s="1"/>
  <c r="T27" i="6"/>
  <c r="S27" i="6" s="1"/>
  <c r="R27" i="6" s="1"/>
  <c r="Q174" i="6"/>
  <c r="H147" i="5"/>
  <c r="T18" i="6"/>
  <c r="S18" i="6" s="1"/>
  <c r="R18" i="6" s="1"/>
  <c r="H311" i="5"/>
  <c r="H191" i="5"/>
  <c r="H342" i="5"/>
  <c r="H182" i="5"/>
  <c r="H328" i="5"/>
  <c r="H260" i="5"/>
  <c r="H284" i="5"/>
  <c r="H255" i="5"/>
  <c r="H152" i="5"/>
  <c r="H205" i="5"/>
  <c r="H172" i="5"/>
  <c r="H33" i="5"/>
  <c r="H125" i="5"/>
  <c r="H93" i="5"/>
  <c r="H275" i="5"/>
  <c r="H132" i="5"/>
  <c r="H14" i="5"/>
  <c r="H46" i="5"/>
  <c r="H78" i="5"/>
  <c r="H214" i="5"/>
  <c r="Q167" i="6"/>
  <c r="T167" i="6" s="1"/>
  <c r="Q175" i="6"/>
  <c r="H192" i="5"/>
  <c r="Q279" i="6"/>
  <c r="Q288" i="6"/>
  <c r="H324" i="5"/>
  <c r="H76" i="5"/>
  <c r="H40" i="5"/>
  <c r="H417" i="5"/>
  <c r="H376" i="5"/>
  <c r="H349" i="5"/>
  <c r="H173" i="5"/>
  <c r="H52" i="5"/>
  <c r="Q229" i="6"/>
  <c r="Q277" i="6"/>
  <c r="Q286" i="6"/>
  <c r="Q343" i="6"/>
  <c r="Q400" i="6"/>
  <c r="Q457" i="6"/>
  <c r="H416" i="5"/>
  <c r="H332" i="5"/>
  <c r="H216" i="5"/>
  <c r="H88" i="5"/>
  <c r="Q289" i="6"/>
  <c r="H245" i="5"/>
  <c r="H232" i="5"/>
  <c r="H68" i="5"/>
  <c r="H377" i="5"/>
  <c r="Q345" i="6"/>
  <c r="T345" i="6" s="1"/>
  <c r="S345" i="6" s="1"/>
  <c r="T23" i="6"/>
  <c r="S23" i="6" s="1"/>
  <c r="T19" i="6"/>
  <c r="S19" i="6" s="1"/>
  <c r="R19" i="6" s="1"/>
  <c r="H64" i="5"/>
  <c r="H34" i="5"/>
  <c r="H28" i="5"/>
  <c r="H24" i="5"/>
  <c r="H10" i="5"/>
  <c r="Q230" i="6"/>
  <c r="H151" i="5"/>
  <c r="H189" i="5"/>
  <c r="Q119" i="6"/>
  <c r="Q111" i="6"/>
  <c r="T21" i="6"/>
  <c r="S21" i="6" s="1"/>
  <c r="R21" i="6" s="1"/>
  <c r="H3" i="5"/>
  <c r="H331" i="5"/>
  <c r="H2" i="5"/>
  <c r="Q5" i="6"/>
  <c r="C1" i="13"/>
  <c r="C2" i="13"/>
  <c r="C3" i="13"/>
  <c r="C4" i="13"/>
  <c r="C6" i="13"/>
  <c r="C5" i="13"/>
  <c r="A17" i="13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C405" i="9"/>
  <c r="D405" i="9"/>
  <c r="C406" i="9"/>
  <c r="D406" i="9"/>
  <c r="C407" i="9"/>
  <c r="D40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C415" i="9"/>
  <c r="D415" i="9"/>
  <c r="C416" i="9"/>
  <c r="D416" i="9"/>
  <c r="C417" i="9"/>
  <c r="D417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C426" i="9"/>
  <c r="D426" i="9"/>
  <c r="C427" i="9"/>
  <c r="D427" i="9"/>
  <c r="C428" i="9"/>
  <c r="D428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C439" i="9"/>
  <c r="D439" i="9"/>
  <c r="C440" i="9"/>
  <c r="D440" i="9"/>
  <c r="C441" i="9"/>
  <c r="D441" i="9"/>
  <c r="C442" i="9"/>
  <c r="D442" i="9"/>
  <c r="C443" i="9"/>
  <c r="D443" i="9"/>
  <c r="C444" i="9"/>
  <c r="D444" i="9"/>
  <c r="C445" i="9"/>
  <c r="D445" i="9"/>
  <c r="C446" i="9"/>
  <c r="D446" i="9"/>
  <c r="C447" i="9"/>
  <c r="D447" i="9"/>
  <c r="C448" i="9"/>
  <c r="D448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C455" i="9"/>
  <c r="D455" i="9"/>
  <c r="C456" i="9"/>
  <c r="D456" i="9"/>
  <c r="C457" i="9"/>
  <c r="D457" i="9"/>
  <c r="C458" i="9"/>
  <c r="D458" i="9"/>
  <c r="C459" i="9"/>
  <c r="D459" i="9"/>
  <c r="C460" i="9"/>
  <c r="D460" i="9"/>
  <c r="C461" i="9"/>
  <c r="D461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69" i="9"/>
  <c r="D469" i="9"/>
  <c r="C470" i="9"/>
  <c r="D470" i="9"/>
  <c r="C471" i="9"/>
  <c r="D471" i="9"/>
  <c r="C472" i="9"/>
  <c r="D472" i="9"/>
  <c r="C473" i="9"/>
  <c r="D473" i="9"/>
  <c r="C474" i="9"/>
  <c r="D474" i="9"/>
  <c r="C475" i="9"/>
  <c r="D475" i="9"/>
  <c r="C476" i="9"/>
  <c r="D476" i="9"/>
  <c r="C477" i="9"/>
  <c r="D477" i="9"/>
  <c r="C478" i="9"/>
  <c r="D478" i="9"/>
  <c r="C479" i="9"/>
  <c r="D479" i="9"/>
  <c r="C480" i="9"/>
  <c r="D480" i="9"/>
  <c r="C481" i="9"/>
  <c r="D481" i="9"/>
  <c r="C482" i="9"/>
  <c r="D482" i="9"/>
  <c r="C483" i="9"/>
  <c r="D483" i="9"/>
  <c r="C484" i="9"/>
  <c r="D484" i="9"/>
  <c r="C485" i="9"/>
  <c r="D485" i="9"/>
  <c r="C486" i="9"/>
  <c r="D486" i="9"/>
  <c r="C487" i="9"/>
  <c r="D487" i="9"/>
  <c r="C488" i="9"/>
  <c r="D488" i="9"/>
  <c r="C489" i="9"/>
  <c r="D489" i="9"/>
  <c r="C490" i="9"/>
  <c r="D490" i="9"/>
  <c r="C491" i="9"/>
  <c r="D491" i="9"/>
  <c r="C492" i="9"/>
  <c r="D492" i="9"/>
  <c r="C493" i="9"/>
  <c r="D493" i="9"/>
  <c r="C494" i="9"/>
  <c r="D494" i="9"/>
  <c r="C495" i="9"/>
  <c r="D495" i="9"/>
  <c r="C496" i="9"/>
  <c r="D496" i="9"/>
  <c r="C497" i="9"/>
  <c r="D497" i="9"/>
  <c r="C498" i="9"/>
  <c r="D498" i="9"/>
  <c r="C499" i="9"/>
  <c r="D499" i="9"/>
  <c r="C500" i="9"/>
  <c r="D500" i="9"/>
  <c r="C501" i="9"/>
  <c r="D501" i="9"/>
  <c r="C502" i="9"/>
  <c r="D502" i="9"/>
  <c r="C503" i="9"/>
  <c r="D503" i="9"/>
  <c r="C504" i="9"/>
  <c r="D504" i="9"/>
  <c r="C505" i="9"/>
  <c r="D505" i="9"/>
  <c r="C506" i="9"/>
  <c r="D506" i="9"/>
  <c r="C507" i="9"/>
  <c r="D507" i="9"/>
  <c r="C508" i="9"/>
  <c r="D508" i="9"/>
  <c r="C509" i="9"/>
  <c r="D509" i="9"/>
  <c r="C510" i="9"/>
  <c r="D510" i="9"/>
  <c r="C511" i="9"/>
  <c r="D511" i="9"/>
  <c r="C512" i="9"/>
  <c r="D512" i="9"/>
  <c r="C513" i="9"/>
  <c r="D513" i="9"/>
  <c r="C514" i="9"/>
  <c r="D514" i="9"/>
  <c r="C515" i="9"/>
  <c r="D515" i="9"/>
  <c r="C516" i="9"/>
  <c r="D516" i="9"/>
  <c r="C517" i="9"/>
  <c r="D517" i="9"/>
  <c r="C518" i="9"/>
  <c r="D518" i="9"/>
  <c r="C519" i="9"/>
  <c r="D519" i="9"/>
  <c r="C520" i="9"/>
  <c r="D520" i="9"/>
  <c r="C521" i="9"/>
  <c r="D521" i="9"/>
  <c r="C522" i="9"/>
  <c r="D522" i="9"/>
  <c r="C523" i="9"/>
  <c r="D523" i="9"/>
  <c r="C524" i="9"/>
  <c r="D524" i="9"/>
  <c r="C525" i="9"/>
  <c r="D525" i="9"/>
  <c r="C526" i="9"/>
  <c r="D526" i="9"/>
  <c r="C527" i="9"/>
  <c r="D527" i="9"/>
  <c r="C528" i="9"/>
  <c r="D528" i="9"/>
  <c r="C529" i="9"/>
  <c r="D529" i="9"/>
  <c r="C530" i="9"/>
  <c r="D530" i="9"/>
  <c r="C531" i="9"/>
  <c r="D531" i="9"/>
  <c r="C532" i="9"/>
  <c r="D532" i="9"/>
  <c r="C533" i="9"/>
  <c r="D533" i="9"/>
  <c r="C534" i="9"/>
  <c r="D534" i="9"/>
  <c r="C535" i="9"/>
  <c r="D535" i="9"/>
  <c r="C536" i="9"/>
  <c r="D536" i="9"/>
  <c r="C537" i="9"/>
  <c r="D537" i="9"/>
  <c r="C538" i="9"/>
  <c r="D538" i="9"/>
  <c r="C539" i="9"/>
  <c r="D539" i="9"/>
  <c r="C540" i="9"/>
  <c r="D540" i="9"/>
  <c r="C541" i="9"/>
  <c r="D541" i="9"/>
  <c r="C542" i="9"/>
  <c r="D542" i="9"/>
  <c r="C543" i="9"/>
  <c r="D543" i="9"/>
  <c r="C544" i="9"/>
  <c r="D544" i="9"/>
  <c r="C545" i="9"/>
  <c r="D545" i="9"/>
  <c r="C546" i="9"/>
  <c r="D546" i="9"/>
  <c r="C547" i="9"/>
  <c r="D547" i="9"/>
  <c r="C548" i="9"/>
  <c r="D548" i="9"/>
  <c r="C549" i="9"/>
  <c r="D549" i="9"/>
  <c r="C550" i="9"/>
  <c r="D550" i="9"/>
  <c r="C551" i="9"/>
  <c r="D551" i="9"/>
  <c r="C552" i="9"/>
  <c r="D552" i="9"/>
  <c r="C553" i="9"/>
  <c r="D553" i="9"/>
  <c r="C554" i="9"/>
  <c r="D554" i="9"/>
  <c r="C555" i="9"/>
  <c r="D555" i="9"/>
  <c r="C556" i="9"/>
  <c r="D556" i="9"/>
  <c r="C557" i="9"/>
  <c r="D557" i="9"/>
  <c r="C558" i="9"/>
  <c r="D558" i="9"/>
  <c r="C559" i="9"/>
  <c r="D559" i="9"/>
  <c r="C560" i="9"/>
  <c r="D560" i="9"/>
  <c r="C561" i="9"/>
  <c r="D561" i="9"/>
  <c r="C562" i="9"/>
  <c r="D562" i="9"/>
  <c r="C563" i="9"/>
  <c r="D563" i="9"/>
  <c r="C564" i="9"/>
  <c r="D564" i="9"/>
  <c r="C565" i="9"/>
  <c r="D565" i="9"/>
  <c r="C566" i="9"/>
  <c r="D566" i="9"/>
  <c r="C567" i="9"/>
  <c r="D567" i="9"/>
  <c r="C568" i="9"/>
  <c r="D568" i="9"/>
  <c r="C569" i="9"/>
  <c r="D569" i="9"/>
  <c r="C570" i="9"/>
  <c r="D570" i="9"/>
  <c r="C571" i="9"/>
  <c r="D571" i="9"/>
  <c r="C572" i="9"/>
  <c r="D572" i="9"/>
  <c r="C573" i="9"/>
  <c r="D573" i="9"/>
  <c r="C574" i="9"/>
  <c r="D574" i="9"/>
  <c r="C575" i="9"/>
  <c r="D575" i="9"/>
  <c r="C576" i="9"/>
  <c r="D576" i="9"/>
  <c r="C577" i="9"/>
  <c r="D577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N598" i="6"/>
  <c r="N599" i="6"/>
  <c r="N600" i="6"/>
  <c r="N601" i="6"/>
  <c r="N602" i="6"/>
  <c r="N603" i="6"/>
  <c r="N604" i="6"/>
  <c r="N605" i="6"/>
  <c r="N606" i="6"/>
  <c r="N607" i="6"/>
  <c r="N608" i="6"/>
  <c r="N609" i="6"/>
  <c r="N610" i="6"/>
  <c r="N611" i="6"/>
  <c r="N612" i="6"/>
  <c r="N613" i="6"/>
  <c r="N614" i="6"/>
  <c r="N615" i="6"/>
  <c r="N616" i="6"/>
  <c r="N617" i="6"/>
  <c r="N618" i="6"/>
  <c r="N619" i="6"/>
  <c r="N620" i="6"/>
  <c r="N597" i="6"/>
  <c r="N572" i="6"/>
  <c r="N573" i="6"/>
  <c r="N574" i="6"/>
  <c r="N575" i="6"/>
  <c r="N576" i="6"/>
  <c r="N577" i="6"/>
  <c r="N578" i="6"/>
  <c r="N579" i="6"/>
  <c r="N580" i="6"/>
  <c r="N581" i="6"/>
  <c r="N582" i="6"/>
  <c r="N583" i="6"/>
  <c r="N584" i="6"/>
  <c r="N585" i="6"/>
  <c r="N586" i="6"/>
  <c r="N587" i="6"/>
  <c r="N588" i="6"/>
  <c r="N589" i="6"/>
  <c r="N590" i="6"/>
  <c r="N591" i="6"/>
  <c r="N592" i="6"/>
  <c r="N593" i="6"/>
  <c r="N594" i="6"/>
  <c r="N571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40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14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483" i="6"/>
  <c r="N480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57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26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00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69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43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12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286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55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2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199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7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43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1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87" i="6"/>
  <c r="N32" i="6"/>
  <c r="W34" i="6" s="1"/>
  <c r="N33" i="6"/>
  <c r="W29" i="6" s="1"/>
  <c r="N34" i="6"/>
  <c r="W35" i="6" s="1"/>
  <c r="N35" i="6"/>
  <c r="W30" i="6" s="1"/>
  <c r="N36" i="6"/>
  <c r="W36" i="6" s="1"/>
  <c r="N37" i="6"/>
  <c r="W31" i="6" s="1"/>
  <c r="N38" i="6"/>
  <c r="W37" i="6" s="1"/>
  <c r="N39" i="6"/>
  <c r="W32" i="6" s="1"/>
  <c r="N40" i="6"/>
  <c r="W38" i="6" s="1"/>
  <c r="N41" i="6"/>
  <c r="W33" i="6" s="1"/>
  <c r="N42" i="6"/>
  <c r="W39" i="6" s="1"/>
  <c r="N43" i="6"/>
  <c r="W40" i="6" s="1"/>
  <c r="N44" i="6"/>
  <c r="W46" i="6" s="1"/>
  <c r="N45" i="6"/>
  <c r="W41" i="6" s="1"/>
  <c r="N46" i="6"/>
  <c r="W47" i="6" s="1"/>
  <c r="N47" i="6"/>
  <c r="W42" i="6" s="1"/>
  <c r="N48" i="6"/>
  <c r="W48" i="6" s="1"/>
  <c r="N49" i="6"/>
  <c r="W43" i="6" s="1"/>
  <c r="N50" i="6"/>
  <c r="W49" i="6" s="1"/>
  <c r="N51" i="6"/>
  <c r="W44" i="6" s="1"/>
  <c r="N52" i="6"/>
  <c r="W50" i="6" s="1"/>
  <c r="N53" i="6"/>
  <c r="W45" i="6" s="1"/>
  <c r="N54" i="6"/>
  <c r="W51" i="6" s="1"/>
  <c r="N31" i="6"/>
  <c r="W28" i="6" s="1"/>
  <c r="N6" i="6"/>
  <c r="W10" i="6" s="1"/>
  <c r="N7" i="6"/>
  <c r="W5" i="6" s="1"/>
  <c r="N8" i="6"/>
  <c r="W11" i="6" s="1"/>
  <c r="N9" i="6"/>
  <c r="W6" i="6" s="1"/>
  <c r="N10" i="6"/>
  <c r="W12" i="6" s="1"/>
  <c r="N11" i="6"/>
  <c r="W7" i="6" s="1"/>
  <c r="N12" i="6"/>
  <c r="W13" i="6" s="1"/>
  <c r="N13" i="6"/>
  <c r="W8" i="6" s="1"/>
  <c r="N14" i="6"/>
  <c r="W14" i="6" s="1"/>
  <c r="N15" i="6"/>
  <c r="W9" i="6" s="1"/>
  <c r="N16" i="6"/>
  <c r="W15" i="6" s="1"/>
  <c r="N17" i="6"/>
  <c r="W16" i="6" s="1"/>
  <c r="N18" i="6"/>
  <c r="W22" i="6" s="1"/>
  <c r="N19" i="6"/>
  <c r="W17" i="6" s="1"/>
  <c r="N20" i="6"/>
  <c r="W23" i="6" s="1"/>
  <c r="N21" i="6"/>
  <c r="W18" i="6" s="1"/>
  <c r="N22" i="6"/>
  <c r="W24" i="6" s="1"/>
  <c r="N23" i="6"/>
  <c r="W19" i="6" s="1"/>
  <c r="N24" i="6"/>
  <c r="W25" i="6" s="1"/>
  <c r="N25" i="6"/>
  <c r="W20" i="6" s="1"/>
  <c r="N26" i="6"/>
  <c r="W26" i="6" s="1"/>
  <c r="N27" i="6"/>
  <c r="W21" i="6" s="1"/>
  <c r="N28" i="6"/>
  <c r="W27" i="6" s="1"/>
  <c r="W4" i="6"/>
  <c r="Z600" i="6"/>
  <c r="Z595" i="6"/>
  <c r="Z601" i="6"/>
  <c r="Z596" i="6"/>
  <c r="Z602" i="6"/>
  <c r="Z597" i="6"/>
  <c r="Z603" i="6"/>
  <c r="Z598" i="6"/>
  <c r="Z604" i="6"/>
  <c r="Z599" i="6"/>
  <c r="Z605" i="6"/>
  <c r="Z606" i="6"/>
  <c r="Z612" i="6"/>
  <c r="Z607" i="6"/>
  <c r="Z613" i="6"/>
  <c r="Z608" i="6"/>
  <c r="Z614" i="6"/>
  <c r="Z609" i="6"/>
  <c r="Z615" i="6"/>
  <c r="Z610" i="6"/>
  <c r="Z616" i="6"/>
  <c r="Z611" i="6"/>
  <c r="Z617" i="6"/>
  <c r="Z594" i="6"/>
  <c r="Z576" i="6"/>
  <c r="Z571" i="6"/>
  <c r="Z577" i="6"/>
  <c r="Z572" i="6"/>
  <c r="Z578" i="6"/>
  <c r="Z573" i="6"/>
  <c r="Z579" i="6"/>
  <c r="Z574" i="6"/>
  <c r="Z580" i="6"/>
  <c r="Z575" i="6"/>
  <c r="Z581" i="6"/>
  <c r="Z582" i="6"/>
  <c r="Z588" i="6"/>
  <c r="Z583" i="6"/>
  <c r="Z589" i="6"/>
  <c r="Z584" i="6"/>
  <c r="Z590" i="6"/>
  <c r="Z585" i="6"/>
  <c r="Z591" i="6"/>
  <c r="Z586" i="6"/>
  <c r="Z592" i="6"/>
  <c r="Z587" i="6"/>
  <c r="Z593" i="6"/>
  <c r="Z570" i="6"/>
  <c r="Z543" i="6"/>
  <c r="Z538" i="6"/>
  <c r="Z544" i="6"/>
  <c r="Z539" i="6"/>
  <c r="Z545" i="6"/>
  <c r="Z540" i="6"/>
  <c r="Z546" i="6"/>
  <c r="Z541" i="6"/>
  <c r="Z547" i="6"/>
  <c r="Z542" i="6"/>
  <c r="Z548" i="6"/>
  <c r="Z549" i="6"/>
  <c r="Z555" i="6"/>
  <c r="Z550" i="6"/>
  <c r="Z556" i="6"/>
  <c r="Z551" i="6"/>
  <c r="Z557" i="6"/>
  <c r="Z552" i="6"/>
  <c r="Z558" i="6"/>
  <c r="Z553" i="6"/>
  <c r="Z559" i="6"/>
  <c r="Z554" i="6"/>
  <c r="Z560" i="6"/>
  <c r="Z537" i="6"/>
  <c r="Z519" i="6"/>
  <c r="Z514" i="6"/>
  <c r="Z520" i="6"/>
  <c r="Z515" i="6"/>
  <c r="Z521" i="6"/>
  <c r="Z516" i="6"/>
  <c r="Z522" i="6"/>
  <c r="Z517" i="6"/>
  <c r="Z523" i="6"/>
  <c r="Z518" i="6"/>
  <c r="Z524" i="6"/>
  <c r="Z525" i="6"/>
  <c r="Z531" i="6"/>
  <c r="Z526" i="6"/>
  <c r="Z532" i="6"/>
  <c r="Z527" i="6"/>
  <c r="Z533" i="6"/>
  <c r="Z528" i="6"/>
  <c r="Z534" i="6"/>
  <c r="Z529" i="6"/>
  <c r="Z535" i="6"/>
  <c r="Z530" i="6"/>
  <c r="Z536" i="6"/>
  <c r="Z513" i="6"/>
  <c r="Z486" i="6"/>
  <c r="Z481" i="6"/>
  <c r="Z487" i="6"/>
  <c r="Z482" i="6"/>
  <c r="Z488" i="6"/>
  <c r="Z483" i="6"/>
  <c r="Z489" i="6"/>
  <c r="Z484" i="6"/>
  <c r="Z490" i="6"/>
  <c r="Z485" i="6"/>
  <c r="Z491" i="6"/>
  <c r="Z492" i="6"/>
  <c r="Z498" i="6"/>
  <c r="Z493" i="6"/>
  <c r="Z499" i="6"/>
  <c r="Z494" i="6"/>
  <c r="Z500" i="6"/>
  <c r="Z495" i="6"/>
  <c r="Z501" i="6"/>
  <c r="Z496" i="6"/>
  <c r="Z502" i="6"/>
  <c r="Z497" i="6"/>
  <c r="Z503" i="6"/>
  <c r="Z480" i="6"/>
  <c r="Z462" i="6"/>
  <c r="Z457" i="6"/>
  <c r="Z463" i="6"/>
  <c r="Z458" i="6"/>
  <c r="Z464" i="6"/>
  <c r="Z459" i="6"/>
  <c r="Z465" i="6"/>
  <c r="Z460" i="6"/>
  <c r="Z466" i="6"/>
  <c r="Z461" i="6"/>
  <c r="Z467" i="6"/>
  <c r="Z468" i="6"/>
  <c r="Z474" i="6"/>
  <c r="Z469" i="6"/>
  <c r="Z475" i="6"/>
  <c r="Z470" i="6"/>
  <c r="Z476" i="6"/>
  <c r="Z471" i="6"/>
  <c r="Z477" i="6"/>
  <c r="Z472" i="6"/>
  <c r="Z478" i="6"/>
  <c r="Z473" i="6"/>
  <c r="Z479" i="6"/>
  <c r="Z456" i="6"/>
  <c r="Z429" i="6"/>
  <c r="Z424" i="6"/>
  <c r="Z430" i="6"/>
  <c r="Z425" i="6"/>
  <c r="Z431" i="6"/>
  <c r="Z426" i="6"/>
  <c r="Z432" i="6"/>
  <c r="Z427" i="6"/>
  <c r="Z433" i="6"/>
  <c r="Z428" i="6"/>
  <c r="Z434" i="6"/>
  <c r="Z435" i="6"/>
  <c r="Z441" i="6"/>
  <c r="Z436" i="6"/>
  <c r="Z442" i="6"/>
  <c r="Z437" i="6"/>
  <c r="Z443" i="6"/>
  <c r="Z438" i="6"/>
  <c r="Z444" i="6"/>
  <c r="Z439" i="6"/>
  <c r="Z445" i="6"/>
  <c r="Z440" i="6"/>
  <c r="Z446" i="6"/>
  <c r="Z423" i="6"/>
  <c r="Z405" i="6"/>
  <c r="Z400" i="6"/>
  <c r="Z406" i="6"/>
  <c r="Z401" i="6"/>
  <c r="Z407" i="6"/>
  <c r="Z402" i="6"/>
  <c r="Z408" i="6"/>
  <c r="Z403" i="6"/>
  <c r="Z409" i="6"/>
  <c r="Z404" i="6"/>
  <c r="Z410" i="6"/>
  <c r="Z411" i="6"/>
  <c r="Z417" i="6"/>
  <c r="Z412" i="6"/>
  <c r="Z418" i="6"/>
  <c r="Z413" i="6"/>
  <c r="Z419" i="6"/>
  <c r="Z414" i="6"/>
  <c r="Z420" i="6"/>
  <c r="Z415" i="6"/>
  <c r="Z421" i="6"/>
  <c r="Z416" i="6"/>
  <c r="Z422" i="6"/>
  <c r="Z399" i="6"/>
  <c r="Z372" i="6"/>
  <c r="Z367" i="6"/>
  <c r="Z373" i="6"/>
  <c r="Z368" i="6"/>
  <c r="Z374" i="6"/>
  <c r="Z369" i="6"/>
  <c r="Z375" i="6"/>
  <c r="Z370" i="6"/>
  <c r="Z376" i="6"/>
  <c r="Z371" i="6"/>
  <c r="Z377" i="6"/>
  <c r="Z378" i="6"/>
  <c r="Z384" i="6"/>
  <c r="Z379" i="6"/>
  <c r="Z385" i="6"/>
  <c r="Z380" i="6"/>
  <c r="Z386" i="6"/>
  <c r="Z381" i="6"/>
  <c r="Z387" i="6"/>
  <c r="Z382" i="6"/>
  <c r="Z388" i="6"/>
  <c r="Z383" i="6"/>
  <c r="Z389" i="6"/>
  <c r="Z366" i="6"/>
  <c r="Z348" i="6"/>
  <c r="Z343" i="6"/>
  <c r="Z349" i="6"/>
  <c r="Z344" i="6"/>
  <c r="Z350" i="6"/>
  <c r="Z345" i="6"/>
  <c r="Z351" i="6"/>
  <c r="Z346" i="6"/>
  <c r="Z352" i="6"/>
  <c r="Z347" i="6"/>
  <c r="Z353" i="6"/>
  <c r="Z354" i="6"/>
  <c r="Z360" i="6"/>
  <c r="Z355" i="6"/>
  <c r="Z361" i="6"/>
  <c r="Z356" i="6"/>
  <c r="Z362" i="6"/>
  <c r="Z357" i="6"/>
  <c r="Z363" i="6"/>
  <c r="Z358" i="6"/>
  <c r="Z364" i="6"/>
  <c r="Z359" i="6"/>
  <c r="Z365" i="6"/>
  <c r="Z342" i="6"/>
  <c r="Z315" i="6"/>
  <c r="Z310" i="6"/>
  <c r="Z316" i="6"/>
  <c r="Z311" i="6"/>
  <c r="Z317" i="6"/>
  <c r="Z312" i="6"/>
  <c r="Z318" i="6"/>
  <c r="Z313" i="6"/>
  <c r="Z319" i="6"/>
  <c r="Z314" i="6"/>
  <c r="Z320" i="6"/>
  <c r="Z321" i="6"/>
  <c r="Z327" i="6"/>
  <c r="Z322" i="6"/>
  <c r="Z328" i="6"/>
  <c r="Z323" i="6"/>
  <c r="Z329" i="6"/>
  <c r="Z324" i="6"/>
  <c r="Z330" i="6"/>
  <c r="Z325" i="6"/>
  <c r="Z331" i="6"/>
  <c r="Z326" i="6"/>
  <c r="Z332" i="6"/>
  <c r="Z309" i="6"/>
  <c r="Z291" i="6"/>
  <c r="Z286" i="6"/>
  <c r="Z292" i="6"/>
  <c r="Z287" i="6"/>
  <c r="Z293" i="6"/>
  <c r="Z288" i="6"/>
  <c r="Z294" i="6"/>
  <c r="Z289" i="6"/>
  <c r="Z295" i="6"/>
  <c r="Z290" i="6"/>
  <c r="Z296" i="6"/>
  <c r="Z297" i="6"/>
  <c r="Z303" i="6"/>
  <c r="Z298" i="6"/>
  <c r="Z304" i="6"/>
  <c r="Z299" i="6"/>
  <c r="Z305" i="6"/>
  <c r="Z300" i="6"/>
  <c r="Z306" i="6"/>
  <c r="Z301" i="6"/>
  <c r="Z307" i="6"/>
  <c r="Z302" i="6"/>
  <c r="Z308" i="6"/>
  <c r="Z285" i="6"/>
  <c r="Z258" i="6"/>
  <c r="Z253" i="6"/>
  <c r="Z259" i="6"/>
  <c r="Z254" i="6"/>
  <c r="Z260" i="6"/>
  <c r="Z255" i="6"/>
  <c r="Z261" i="6"/>
  <c r="Z256" i="6"/>
  <c r="Z262" i="6"/>
  <c r="Z257" i="6"/>
  <c r="Z263" i="6"/>
  <c r="Z264" i="6"/>
  <c r="Z270" i="6"/>
  <c r="Z265" i="6"/>
  <c r="Z271" i="6"/>
  <c r="Z266" i="6"/>
  <c r="Z272" i="6"/>
  <c r="Z267" i="6"/>
  <c r="Z273" i="6"/>
  <c r="Z268" i="6"/>
  <c r="Z274" i="6"/>
  <c r="Z269" i="6"/>
  <c r="Z275" i="6"/>
  <c r="Z252" i="6"/>
  <c r="Z234" i="6"/>
  <c r="Z229" i="6"/>
  <c r="Z235" i="6"/>
  <c r="Z230" i="6"/>
  <c r="Z236" i="6"/>
  <c r="Z231" i="6"/>
  <c r="Z237" i="6"/>
  <c r="Z232" i="6"/>
  <c r="Z238" i="6"/>
  <c r="Z233" i="6"/>
  <c r="Z239" i="6"/>
  <c r="Z240" i="6"/>
  <c r="Z246" i="6"/>
  <c r="Z241" i="6"/>
  <c r="Z247" i="6"/>
  <c r="Z242" i="6"/>
  <c r="Z248" i="6"/>
  <c r="Z243" i="6"/>
  <c r="Z249" i="6"/>
  <c r="Z244" i="6"/>
  <c r="Z250" i="6"/>
  <c r="Z245" i="6"/>
  <c r="Z251" i="6"/>
  <c r="Z228" i="6"/>
  <c r="Z202" i="6"/>
  <c r="Z197" i="6"/>
  <c r="Z203" i="6"/>
  <c r="Z198" i="6"/>
  <c r="Z204" i="6"/>
  <c r="Z199" i="6"/>
  <c r="Z205" i="6"/>
  <c r="Z200" i="6"/>
  <c r="Z206" i="6"/>
  <c r="Z201" i="6"/>
  <c r="Z207" i="6"/>
  <c r="Z208" i="6"/>
  <c r="Z214" i="6"/>
  <c r="Z209" i="6"/>
  <c r="Z215" i="6"/>
  <c r="Z210" i="6"/>
  <c r="Z216" i="6"/>
  <c r="Z211" i="6"/>
  <c r="Z217" i="6"/>
  <c r="Z212" i="6"/>
  <c r="Z218" i="6"/>
  <c r="Z213" i="6"/>
  <c r="Z219" i="6"/>
  <c r="Z196" i="6"/>
  <c r="Z178" i="6"/>
  <c r="Z173" i="6"/>
  <c r="Z179" i="6"/>
  <c r="Z174" i="6"/>
  <c r="Z180" i="6"/>
  <c r="Z175" i="6"/>
  <c r="Z181" i="6"/>
  <c r="Z176" i="6"/>
  <c r="Z182" i="6"/>
  <c r="Z177" i="6"/>
  <c r="Z183" i="6"/>
  <c r="Z184" i="6"/>
  <c r="Z190" i="6"/>
  <c r="Z185" i="6"/>
  <c r="Z191" i="6"/>
  <c r="Z186" i="6"/>
  <c r="Z192" i="6"/>
  <c r="Z187" i="6"/>
  <c r="Z193" i="6"/>
  <c r="Z188" i="6"/>
  <c r="Z194" i="6"/>
  <c r="Z189" i="6"/>
  <c r="Z195" i="6"/>
  <c r="Z172" i="6"/>
  <c r="Z146" i="6"/>
  <c r="Z141" i="6"/>
  <c r="Z147" i="6"/>
  <c r="Z142" i="6"/>
  <c r="Z148" i="6"/>
  <c r="Z143" i="6"/>
  <c r="Z149" i="6"/>
  <c r="Z144" i="6"/>
  <c r="Z150" i="6"/>
  <c r="Z145" i="6"/>
  <c r="Z151" i="6"/>
  <c r="Z152" i="6"/>
  <c r="Z158" i="6"/>
  <c r="Z153" i="6"/>
  <c r="Z159" i="6"/>
  <c r="Z154" i="6"/>
  <c r="Z160" i="6"/>
  <c r="Z155" i="6"/>
  <c r="Z161" i="6"/>
  <c r="Z156" i="6"/>
  <c r="Z162" i="6"/>
  <c r="Z157" i="6"/>
  <c r="Z163" i="6"/>
  <c r="Z140" i="6"/>
  <c r="Z122" i="6"/>
  <c r="Z117" i="6"/>
  <c r="Z123" i="6"/>
  <c r="Z118" i="6"/>
  <c r="Z124" i="6"/>
  <c r="Z119" i="6"/>
  <c r="Z125" i="6"/>
  <c r="Z120" i="6"/>
  <c r="Z126" i="6"/>
  <c r="Z121" i="6"/>
  <c r="Z127" i="6"/>
  <c r="Z128" i="6"/>
  <c r="Z134" i="6"/>
  <c r="Z129" i="6"/>
  <c r="Z135" i="6"/>
  <c r="Z130" i="6"/>
  <c r="Z136" i="6"/>
  <c r="Z131" i="6"/>
  <c r="Z137" i="6"/>
  <c r="Z132" i="6"/>
  <c r="Z138" i="6"/>
  <c r="Z133" i="6"/>
  <c r="Z139" i="6"/>
  <c r="Z116" i="6"/>
  <c r="O216" i="6"/>
  <c r="O246" i="6"/>
  <c r="O256" i="6"/>
  <c r="O287" i="6"/>
  <c r="O293" i="6"/>
  <c r="O295" i="6"/>
  <c r="O313" i="6"/>
  <c r="O329" i="6"/>
  <c r="O352" i="6"/>
  <c r="O353" i="6"/>
  <c r="O360" i="6"/>
  <c r="O386" i="6"/>
  <c r="O401" i="6"/>
  <c r="O409" i="6"/>
  <c r="O426" i="6"/>
  <c r="O435" i="6"/>
  <c r="O441" i="6"/>
  <c r="O443" i="6"/>
  <c r="O444" i="6"/>
  <c r="O448" i="6"/>
  <c r="O484" i="6"/>
  <c r="O496" i="6"/>
  <c r="O530" i="6"/>
  <c r="O533" i="6"/>
  <c r="O551" i="6"/>
  <c r="O571" i="6"/>
  <c r="O574" i="6"/>
  <c r="O605" i="6"/>
  <c r="O608" i="6"/>
  <c r="O118" i="6"/>
  <c r="O121" i="6"/>
  <c r="O164" i="6"/>
  <c r="O176" i="6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290" i="9"/>
  <c r="B291" i="9"/>
  <c r="B292" i="9"/>
  <c r="B293" i="9"/>
  <c r="B294" i="9"/>
  <c r="B295" i="9"/>
  <c r="B296" i="9"/>
  <c r="B297" i="9"/>
  <c r="B298" i="9"/>
  <c r="B299" i="9"/>
  <c r="B300" i="9"/>
  <c r="S279" i="6"/>
  <c r="T279" i="6"/>
  <c r="Z90" i="6"/>
  <c r="Z85" i="6"/>
  <c r="Z91" i="6"/>
  <c r="Z86" i="6"/>
  <c r="Z92" i="6"/>
  <c r="Z87" i="6"/>
  <c r="Z93" i="6"/>
  <c r="Z88" i="6"/>
  <c r="Z94" i="6"/>
  <c r="Z89" i="6"/>
  <c r="Z95" i="6"/>
  <c r="Z96" i="6"/>
  <c r="Z102" i="6"/>
  <c r="Z97" i="6"/>
  <c r="Z103" i="6"/>
  <c r="Z98" i="6"/>
  <c r="Z104" i="6"/>
  <c r="Z99" i="6"/>
  <c r="Z105" i="6"/>
  <c r="Z100" i="6"/>
  <c r="Z106" i="6"/>
  <c r="Z101" i="6"/>
  <c r="Z107" i="6"/>
  <c r="Z84" i="6"/>
  <c r="Z66" i="6"/>
  <c r="Z61" i="6"/>
  <c r="Z67" i="6"/>
  <c r="Z62" i="6"/>
  <c r="Z68" i="6"/>
  <c r="Z63" i="6"/>
  <c r="Z69" i="6"/>
  <c r="Z64" i="6"/>
  <c r="Z70" i="6"/>
  <c r="Z65" i="6"/>
  <c r="Z71" i="6"/>
  <c r="Z72" i="6"/>
  <c r="Z78" i="6"/>
  <c r="Z73" i="6"/>
  <c r="Z79" i="6"/>
  <c r="Z74" i="6"/>
  <c r="Z80" i="6"/>
  <c r="Z75" i="6"/>
  <c r="Z81" i="6"/>
  <c r="Z76" i="6"/>
  <c r="Z82" i="6"/>
  <c r="Z77" i="6"/>
  <c r="Z83" i="6"/>
  <c r="Z60" i="6"/>
  <c r="Z34" i="6"/>
  <c r="Z29" i="6"/>
  <c r="Z35" i="6"/>
  <c r="Z30" i="6"/>
  <c r="Z36" i="6"/>
  <c r="Z31" i="6"/>
  <c r="Z37" i="6"/>
  <c r="Z32" i="6"/>
  <c r="Z38" i="6"/>
  <c r="Z33" i="6"/>
  <c r="Z39" i="6"/>
  <c r="Z40" i="6"/>
  <c r="Z46" i="6"/>
  <c r="Z41" i="6"/>
  <c r="Z47" i="6"/>
  <c r="Z42" i="6"/>
  <c r="Z48" i="6"/>
  <c r="Z43" i="6"/>
  <c r="Z49" i="6"/>
  <c r="Z44" i="6"/>
  <c r="Z50" i="6"/>
  <c r="Z45" i="6"/>
  <c r="Z51" i="6"/>
  <c r="Z28" i="6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9" i="6"/>
  <c r="O105" i="6"/>
  <c r="Z27" i="6"/>
  <c r="Z26" i="6"/>
  <c r="Z21" i="6"/>
  <c r="Z23" i="6"/>
  <c r="Z18" i="6"/>
  <c r="Z24" i="6"/>
  <c r="Z19" i="6"/>
  <c r="Z25" i="6"/>
  <c r="Z20" i="6"/>
  <c r="Z17" i="6"/>
  <c r="D10" i="9"/>
  <c r="C10" i="9"/>
  <c r="D3" i="9"/>
  <c r="D4" i="9"/>
  <c r="D5" i="9"/>
  <c r="D6" i="9"/>
  <c r="D7" i="9"/>
  <c r="D8" i="9"/>
  <c r="D9" i="9"/>
  <c r="D11" i="9"/>
  <c r="D12" i="9"/>
  <c r="D13" i="9"/>
  <c r="D14" i="9"/>
  <c r="D15" i="9"/>
  <c r="D16" i="9"/>
  <c r="D17" i="9"/>
  <c r="D18" i="9"/>
  <c r="D2" i="9"/>
  <c r="C3" i="9"/>
  <c r="C4" i="9"/>
  <c r="C5" i="9"/>
  <c r="C6" i="9"/>
  <c r="C7" i="9"/>
  <c r="C8" i="9"/>
  <c r="C9" i="9"/>
  <c r="C11" i="9"/>
  <c r="C12" i="9"/>
  <c r="C13" i="9"/>
  <c r="C14" i="9"/>
  <c r="C15" i="9"/>
  <c r="C16" i="9"/>
  <c r="C17" i="9"/>
  <c r="C18" i="9"/>
  <c r="C2" i="9"/>
  <c r="Z10" i="6"/>
  <c r="Z5" i="6"/>
  <c r="Z11" i="6"/>
  <c r="Z6" i="6"/>
  <c r="Z12" i="6"/>
  <c r="Z7" i="6"/>
  <c r="Z13" i="6"/>
  <c r="Z8" i="6"/>
  <c r="Z14" i="6"/>
  <c r="Z9" i="6"/>
  <c r="Z15" i="6"/>
  <c r="Z16" i="6"/>
  <c r="Z22" i="6"/>
  <c r="Z4" i="6"/>
  <c r="O163" i="6"/>
  <c r="O471" i="6"/>
  <c r="T353" i="6"/>
  <c r="S353" i="6" s="1"/>
  <c r="R353" i="6" s="1"/>
  <c r="O350" i="6"/>
  <c r="O346" i="6"/>
  <c r="O335" i="6"/>
  <c r="O331" i="6"/>
  <c r="O272" i="6"/>
  <c r="O268" i="6"/>
  <c r="O264" i="6"/>
  <c r="O260" i="6"/>
  <c r="O251" i="6"/>
  <c r="O247" i="6"/>
  <c r="O244" i="6"/>
  <c r="O240" i="6"/>
  <c r="O236" i="6"/>
  <c r="O232" i="6"/>
  <c r="O222" i="6"/>
  <c r="O218" i="6"/>
  <c r="O180" i="6"/>
  <c r="O587" i="6"/>
  <c r="O583" i="6"/>
  <c r="O579" i="6"/>
  <c r="O575" i="6"/>
  <c r="O572" i="6"/>
  <c r="O562" i="6"/>
  <c r="O558" i="6"/>
  <c r="O554" i="6"/>
  <c r="T514" i="6"/>
  <c r="S514" i="6" s="1"/>
  <c r="O514" i="6"/>
  <c r="O503" i="6"/>
  <c r="O385" i="6"/>
  <c r="O286" i="6"/>
  <c r="O275" i="6"/>
  <c r="O590" i="6"/>
  <c r="O517" i="6"/>
  <c r="O421" i="6"/>
  <c r="O413" i="6"/>
  <c r="O402" i="6"/>
  <c r="O317" i="6"/>
  <c r="O427" i="6"/>
  <c r="O417" i="6"/>
  <c r="O406" i="6"/>
  <c r="O392" i="6"/>
  <c r="O388" i="6"/>
  <c r="O321" i="6"/>
  <c r="O304" i="6"/>
  <c r="O300" i="6"/>
  <c r="O296" i="6"/>
  <c r="O289" i="6"/>
  <c r="O194" i="6"/>
  <c r="O190" i="6"/>
  <c r="O186" i="6"/>
  <c r="O152" i="6"/>
  <c r="O148" i="6"/>
  <c r="O144" i="6"/>
  <c r="O138" i="6"/>
  <c r="O134" i="6"/>
  <c r="O130" i="6"/>
  <c r="O126" i="6"/>
  <c r="O122" i="6"/>
  <c r="O119" i="6"/>
  <c r="O617" i="6"/>
  <c r="O613" i="6"/>
  <c r="T613" i="6"/>
  <c r="S613" i="6" s="1"/>
  <c r="O609" i="6"/>
  <c r="O606" i="6"/>
  <c r="O603" i="6"/>
  <c r="O599" i="6"/>
  <c r="O593" i="6"/>
  <c r="O548" i="6"/>
  <c r="O544" i="6"/>
  <c r="O540" i="6"/>
  <c r="O534" i="6"/>
  <c r="O531" i="6"/>
  <c r="O528" i="6"/>
  <c r="O524" i="6"/>
  <c r="O520" i="6"/>
  <c r="O328" i="6"/>
  <c r="O324" i="6"/>
  <c r="O215" i="6"/>
  <c r="O211" i="6"/>
  <c r="O207" i="6"/>
  <c r="O203" i="6"/>
  <c r="O183" i="6"/>
  <c r="O179" i="6"/>
  <c r="O175" i="6"/>
  <c r="O165" i="6"/>
  <c r="O162" i="6"/>
  <c r="O158" i="6"/>
  <c r="O154" i="6"/>
  <c r="O151" i="6"/>
  <c r="O147" i="6"/>
  <c r="O143" i="6"/>
  <c r="O137" i="6"/>
  <c r="O133" i="6"/>
  <c r="O129" i="6"/>
  <c r="O125" i="6"/>
  <c r="O620" i="6"/>
  <c r="O616" i="6"/>
  <c r="O612" i="6"/>
  <c r="O602" i="6"/>
  <c r="O598" i="6"/>
  <c r="O592" i="6"/>
  <c r="O589" i="6"/>
  <c r="O586" i="6"/>
  <c r="O582" i="6"/>
  <c r="O578" i="6"/>
  <c r="O561" i="6"/>
  <c r="O557" i="6"/>
  <c r="O553" i="6"/>
  <c r="O550" i="6"/>
  <c r="O547" i="6"/>
  <c r="O543" i="6"/>
  <c r="O537" i="6"/>
  <c r="O527" i="6"/>
  <c r="O523" i="6"/>
  <c r="O519" i="6"/>
  <c r="O516" i="6"/>
  <c r="O506" i="6"/>
  <c r="O502" i="6"/>
  <c r="O499" i="6"/>
  <c r="O495" i="6"/>
  <c r="O491" i="6"/>
  <c r="O487" i="6"/>
  <c r="O478" i="6"/>
  <c r="O474" i="6"/>
  <c r="O470" i="6"/>
  <c r="O466" i="6"/>
  <c r="O462" i="6"/>
  <c r="O458" i="6"/>
  <c r="O447" i="6"/>
  <c r="O440" i="6"/>
  <c r="T440" i="6"/>
  <c r="S440" i="6" s="1"/>
  <c r="O436" i="6"/>
  <c r="T436" i="6"/>
  <c r="S436" i="6" s="1"/>
  <c r="R436" i="6" s="1"/>
  <c r="O433" i="6"/>
  <c r="O429" i="6"/>
  <c r="O405" i="6"/>
  <c r="O391" i="6"/>
  <c r="O387" i="6"/>
  <c r="O384" i="6"/>
  <c r="O380" i="6"/>
  <c r="O376" i="6"/>
  <c r="O372" i="6"/>
  <c r="O369" i="6"/>
  <c r="O363" i="6"/>
  <c r="O356" i="6"/>
  <c r="O349" i="6"/>
  <c r="O345" i="6"/>
  <c r="O334" i="6"/>
  <c r="O330" i="6"/>
  <c r="O327" i="6"/>
  <c r="O323" i="6"/>
  <c r="O320" i="6"/>
  <c r="O316" i="6"/>
  <c r="O307" i="6"/>
  <c r="O303" i="6"/>
  <c r="O299" i="6"/>
  <c r="O292" i="6"/>
  <c r="O288" i="6"/>
  <c r="O278" i="6"/>
  <c r="O274" i="6"/>
  <c r="O271" i="6"/>
  <c r="O267" i="6"/>
  <c r="O263" i="6"/>
  <c r="O259" i="6"/>
  <c r="O250" i="6"/>
  <c r="O243" i="6"/>
  <c r="O239" i="6"/>
  <c r="O235" i="6"/>
  <c r="O231" i="6"/>
  <c r="O221" i="6"/>
  <c r="O217" i="6"/>
  <c r="O214" i="6"/>
  <c r="O210" i="6"/>
  <c r="O206" i="6"/>
  <c r="O202" i="6"/>
  <c r="O199" i="6"/>
  <c r="O193" i="6"/>
  <c r="O189" i="6"/>
  <c r="O185" i="6"/>
  <c r="O182" i="6"/>
  <c r="O178" i="6"/>
  <c r="O174" i="6"/>
  <c r="O161" i="6"/>
  <c r="O157" i="6"/>
  <c r="O153" i="6"/>
  <c r="O150" i="6"/>
  <c r="O146" i="6"/>
  <c r="O140" i="6"/>
  <c r="O136" i="6"/>
  <c r="O132" i="6"/>
  <c r="O128" i="6"/>
  <c r="O124" i="6"/>
  <c r="O619" i="6"/>
  <c r="O615" i="6"/>
  <c r="O611" i="6"/>
  <c r="O601" i="6"/>
  <c r="O597" i="6"/>
  <c r="O591" i="6"/>
  <c r="O588" i="6"/>
  <c r="O585" i="6"/>
  <c r="O581" i="6"/>
  <c r="O577" i="6"/>
  <c r="O560" i="6"/>
  <c r="O556" i="6"/>
  <c r="O552" i="6"/>
  <c r="O549" i="6"/>
  <c r="O546" i="6"/>
  <c r="O542" i="6"/>
  <c r="O536" i="6"/>
  <c r="O526" i="6"/>
  <c r="O522" i="6"/>
  <c r="O518" i="6"/>
  <c r="O515" i="6"/>
  <c r="O505" i="6"/>
  <c r="O501" i="6"/>
  <c r="O498" i="6"/>
  <c r="O494" i="6"/>
  <c r="O490" i="6"/>
  <c r="O486" i="6"/>
  <c r="O483" i="6"/>
  <c r="O477" i="6"/>
  <c r="O473" i="6"/>
  <c r="O469" i="6"/>
  <c r="O465" i="6"/>
  <c r="O461" i="6"/>
  <c r="O457" i="6"/>
  <c r="O446" i="6"/>
  <c r="O439" i="6"/>
  <c r="O432" i="6"/>
  <c r="O428" i="6"/>
  <c r="O423" i="6"/>
  <c r="O419" i="6"/>
  <c r="O415" i="6"/>
  <c r="O411" i="6"/>
  <c r="O408" i="6"/>
  <c r="O404" i="6"/>
  <c r="O390" i="6"/>
  <c r="O383" i="6"/>
  <c r="O379" i="6"/>
  <c r="O375" i="6"/>
  <c r="O371" i="6"/>
  <c r="O366" i="6"/>
  <c r="O362" i="6"/>
  <c r="O359" i="6"/>
  <c r="O355" i="6"/>
  <c r="O348" i="6"/>
  <c r="O344" i="6"/>
  <c r="O333" i="6"/>
  <c r="O326" i="6"/>
  <c r="O322" i="6"/>
  <c r="O319" i="6"/>
  <c r="O315" i="6"/>
  <c r="O312" i="6"/>
  <c r="O306" i="6"/>
  <c r="O302" i="6"/>
  <c r="O298" i="6"/>
  <c r="O291" i="6"/>
  <c r="O277" i="6"/>
  <c r="O273" i="6"/>
  <c r="O270" i="6"/>
  <c r="O266" i="6"/>
  <c r="O262" i="6"/>
  <c r="O258" i="6"/>
  <c r="O255" i="6"/>
  <c r="O249" i="6"/>
  <c r="O242" i="6"/>
  <c r="O238" i="6"/>
  <c r="O234" i="6"/>
  <c r="O230" i="6"/>
  <c r="O220" i="6"/>
  <c r="O213" i="6"/>
  <c r="O209" i="6"/>
  <c r="O205" i="6"/>
  <c r="O201" i="6"/>
  <c r="O196" i="6"/>
  <c r="O192" i="6"/>
  <c r="O188" i="6"/>
  <c r="O184" i="6"/>
  <c r="O181" i="6"/>
  <c r="O177" i="6"/>
  <c r="O173" i="6"/>
  <c r="O160" i="6"/>
  <c r="O156" i="6"/>
  <c r="O149" i="6"/>
  <c r="O145" i="6"/>
  <c r="O139" i="6"/>
  <c r="O135" i="6"/>
  <c r="O131" i="6"/>
  <c r="O127" i="6"/>
  <c r="O123" i="6"/>
  <c r="O120" i="6"/>
  <c r="O117" i="6"/>
  <c r="O618" i="6"/>
  <c r="O614" i="6"/>
  <c r="O610" i="6"/>
  <c r="O607" i="6"/>
  <c r="O604" i="6"/>
  <c r="O600" i="6"/>
  <c r="O594" i="6"/>
  <c r="O584" i="6"/>
  <c r="O580" i="6"/>
  <c r="O576" i="6"/>
  <c r="O573" i="6"/>
  <c r="O563" i="6"/>
  <c r="O559" i="6"/>
  <c r="O555" i="6"/>
  <c r="O545" i="6"/>
  <c r="O541" i="6"/>
  <c r="O535" i="6"/>
  <c r="O532" i="6"/>
  <c r="O529" i="6"/>
  <c r="O525" i="6"/>
  <c r="O521" i="6"/>
  <c r="O504" i="6"/>
  <c r="O497" i="6"/>
  <c r="O493" i="6"/>
  <c r="O489" i="6"/>
  <c r="O485" i="6"/>
  <c r="O480" i="6"/>
  <c r="O476" i="6"/>
  <c r="O472" i="6"/>
  <c r="O468" i="6"/>
  <c r="O464" i="6"/>
  <c r="O460" i="6"/>
  <c r="O449" i="6"/>
  <c r="O445" i="6"/>
  <c r="O442" i="6"/>
  <c r="O438" i="6"/>
  <c r="O431" i="6"/>
  <c r="O422" i="6"/>
  <c r="O418" i="6"/>
  <c r="O414" i="6"/>
  <c r="O410" i="6"/>
  <c r="T410" i="6"/>
  <c r="S410" i="6" s="1"/>
  <c r="R410" i="6" s="1"/>
  <c r="O407" i="6"/>
  <c r="O403" i="6"/>
  <c r="O400" i="6"/>
  <c r="O389" i="6"/>
  <c r="O382" i="6"/>
  <c r="O378" i="6"/>
  <c r="O374" i="6"/>
  <c r="O365" i="6"/>
  <c r="T365" i="6"/>
  <c r="S365" i="6" s="1"/>
  <c r="R365" i="6" s="1"/>
  <c r="O361" i="6"/>
  <c r="T361" i="6"/>
  <c r="S361" i="6" s="1"/>
  <c r="R361" i="6" s="1"/>
  <c r="O358" i="6"/>
  <c r="O354" i="6"/>
  <c r="O351" i="6"/>
  <c r="O347" i="6"/>
  <c r="O343" i="6"/>
  <c r="O332" i="6"/>
  <c r="O325" i="6"/>
  <c r="O318" i="6"/>
  <c r="O314" i="6"/>
  <c r="O309" i="6"/>
  <c r="T309" i="6"/>
  <c r="S309" i="6" s="1"/>
  <c r="R309" i="6" s="1"/>
  <c r="O305" i="6"/>
  <c r="O301" i="6"/>
  <c r="O297" i="6"/>
  <c r="O294" i="6"/>
  <c r="O290" i="6"/>
  <c r="O276" i="6"/>
  <c r="O269" i="6"/>
  <c r="O265" i="6"/>
  <c r="O261" i="6"/>
  <c r="O257" i="6"/>
  <c r="O252" i="6"/>
  <c r="O248" i="6"/>
  <c r="O245" i="6"/>
  <c r="O241" i="6"/>
  <c r="O237" i="6"/>
  <c r="O233" i="6"/>
  <c r="O229" i="6"/>
  <c r="O219" i="6"/>
  <c r="O212" i="6"/>
  <c r="O208" i="6"/>
  <c r="O204" i="6"/>
  <c r="O195" i="6"/>
  <c r="O191" i="6"/>
  <c r="O187" i="6"/>
  <c r="O9" i="6"/>
  <c r="O22" i="6"/>
  <c r="O26" i="6"/>
  <c r="O54" i="6"/>
  <c r="O46" i="6"/>
  <c r="O42" i="6"/>
  <c r="O38" i="6"/>
  <c r="O106" i="6"/>
  <c r="O99" i="6"/>
  <c r="O91" i="6"/>
  <c r="O88" i="6"/>
  <c r="T78" i="6"/>
  <c r="Y80" i="6" s="1"/>
  <c r="T70" i="6"/>
  <c r="S70" i="6" s="1"/>
  <c r="R70" i="6" s="1"/>
  <c r="T63" i="6"/>
  <c r="O12" i="6"/>
  <c r="O53" i="6"/>
  <c r="O49" i="6"/>
  <c r="O41" i="6"/>
  <c r="O98" i="6"/>
  <c r="O90" i="6"/>
  <c r="T62" i="6"/>
  <c r="Y66" i="6" s="1"/>
  <c r="O32" i="6"/>
  <c r="T32" i="6"/>
  <c r="Y34" i="6" s="1"/>
  <c r="O18" i="6"/>
  <c r="Y22" i="6"/>
  <c r="O14" i="6"/>
  <c r="O10" i="6"/>
  <c r="O6" i="6"/>
  <c r="O19" i="6"/>
  <c r="O34" i="6"/>
  <c r="O51" i="6"/>
  <c r="O47" i="6"/>
  <c r="O43" i="6"/>
  <c r="O39" i="6"/>
  <c r="O35" i="6"/>
  <c r="O107" i="6"/>
  <c r="O104" i="6"/>
  <c r="T104" i="6"/>
  <c r="Y104" i="6" s="1"/>
  <c r="O100" i="6"/>
  <c r="O96" i="6"/>
  <c r="O92" i="6"/>
  <c r="T89" i="6"/>
  <c r="Y85" i="6" s="1"/>
  <c r="T79" i="6"/>
  <c r="T75" i="6"/>
  <c r="O31" i="6"/>
  <c r="O17" i="6"/>
  <c r="O13" i="6"/>
  <c r="O5" i="6"/>
  <c r="O24" i="6"/>
  <c r="O20" i="6"/>
  <c r="O50" i="6"/>
  <c r="O110" i="6"/>
  <c r="O103" i="6"/>
  <c r="O95" i="6"/>
  <c r="T66" i="6"/>
  <c r="Y68" i="6" s="1"/>
  <c r="O16" i="6"/>
  <c r="O8" i="6"/>
  <c r="O45" i="6"/>
  <c r="O37" i="6"/>
  <c r="T37" i="6"/>
  <c r="Y31" i="6" s="1"/>
  <c r="O109" i="6"/>
  <c r="O102" i="6"/>
  <c r="O94" i="6"/>
  <c r="T94" i="6"/>
  <c r="Y93" i="6" s="1"/>
  <c r="O87" i="6"/>
  <c r="O33" i="6"/>
  <c r="T33" i="6"/>
  <c r="Y29" i="6" s="1"/>
  <c r="O15" i="6"/>
  <c r="O11" i="6"/>
  <c r="O7" i="6"/>
  <c r="O25" i="6"/>
  <c r="O23" i="6"/>
  <c r="O21" i="6"/>
  <c r="O27" i="6"/>
  <c r="O28" i="6"/>
  <c r="O52" i="6"/>
  <c r="O48" i="6"/>
  <c r="O44" i="6"/>
  <c r="O40" i="6"/>
  <c r="O36" i="6"/>
  <c r="O108" i="6"/>
  <c r="O101" i="6"/>
  <c r="O97" i="6"/>
  <c r="O93" i="6"/>
  <c r="T80" i="6"/>
  <c r="T68" i="6"/>
  <c r="T64" i="6"/>
  <c r="T497" i="6"/>
  <c r="S497" i="6" s="1"/>
  <c r="R497" i="6" s="1"/>
  <c r="T493" i="6"/>
  <c r="S493" i="6" s="1"/>
  <c r="R493" i="6" s="1"/>
  <c r="T414" i="6"/>
  <c r="S414" i="6" s="1"/>
  <c r="R414" i="6" s="1"/>
  <c r="T617" i="6"/>
  <c r="S617" i="6" s="1"/>
  <c r="R617" i="6" s="1"/>
  <c r="T597" i="6"/>
  <c r="S597" i="6" s="1"/>
  <c r="R597" i="6" s="1"/>
  <c r="T521" i="6"/>
  <c r="S521" i="6" s="1"/>
  <c r="R521" i="6" s="1"/>
  <c r="T499" i="6"/>
  <c r="S499" i="6" s="1"/>
  <c r="R499" i="6" s="1"/>
  <c r="T305" i="6"/>
  <c r="S305" i="6" s="1"/>
  <c r="R305" i="6" s="1"/>
  <c r="T315" i="6"/>
  <c r="S315" i="6" s="1"/>
  <c r="R315" i="6" s="1"/>
  <c r="T503" i="6"/>
  <c r="S503" i="6" s="1"/>
  <c r="R503" i="6" s="1"/>
  <c r="T605" i="6"/>
  <c r="S605" i="6" s="1"/>
  <c r="R605" i="6" s="1"/>
  <c r="T418" i="6"/>
  <c r="S418" i="6" s="1"/>
  <c r="R418" i="6" s="1"/>
  <c r="T120" i="6"/>
  <c r="S120" i="6" s="1"/>
  <c r="R120" i="6" s="1"/>
  <c r="T258" i="6"/>
  <c r="S258" i="6" s="1"/>
  <c r="R258" i="6" s="1"/>
  <c r="T379" i="6"/>
  <c r="S379" i="6" s="1"/>
  <c r="R379" i="6" s="1"/>
  <c r="T432" i="6"/>
  <c r="S432" i="6" s="1"/>
  <c r="R432" i="6" s="1"/>
  <c r="T560" i="6"/>
  <c r="S560" i="6" s="1"/>
  <c r="R560" i="6" s="1"/>
  <c r="T132" i="6"/>
  <c r="S132" i="6" s="1"/>
  <c r="R132" i="6" s="1"/>
  <c r="T534" i="6"/>
  <c r="S534" i="6" s="1"/>
  <c r="R534" i="6" s="1"/>
  <c r="T609" i="6"/>
  <c r="S609" i="6" s="1"/>
  <c r="R609" i="6" s="1"/>
  <c r="T583" i="6"/>
  <c r="S583" i="6" s="1"/>
  <c r="R583" i="6" s="1"/>
  <c r="T587" i="6"/>
  <c r="S587" i="6" s="1"/>
  <c r="R587" i="6" s="1"/>
  <c r="T241" i="6"/>
  <c r="S241" i="6" s="1"/>
  <c r="R241" i="6" s="1"/>
  <c r="T255" i="6"/>
  <c r="S255" i="6" s="1"/>
  <c r="R255" i="6" s="1"/>
  <c r="T428" i="6"/>
  <c r="T556" i="6"/>
  <c r="S556" i="6" s="1"/>
  <c r="R556" i="6" s="1"/>
  <c r="T601" i="6"/>
  <c r="S601" i="6" s="1"/>
  <c r="R601" i="6" s="1"/>
  <c r="T128" i="6"/>
  <c r="S128" i="6" s="1"/>
  <c r="R128" i="6" s="1"/>
  <c r="T146" i="6"/>
  <c r="T150" i="6"/>
  <c r="S150" i="6" s="1"/>
  <c r="R150" i="6" s="1"/>
  <c r="T323" i="6"/>
  <c r="S323" i="6" s="1"/>
  <c r="R323" i="6" s="1"/>
  <c r="T391" i="6"/>
  <c r="T162" i="6"/>
  <c r="S162" i="6" s="1"/>
  <c r="R162" i="6" s="1"/>
  <c r="T289" i="6"/>
  <c r="S289" i="6" s="1"/>
  <c r="R289" i="6" s="1"/>
  <c r="T517" i="6"/>
  <c r="S517" i="6" s="1"/>
  <c r="R517" i="6" s="1"/>
  <c r="T579" i="6"/>
  <c r="S579" i="6" s="1"/>
  <c r="R579" i="6" s="1"/>
  <c r="T233" i="6"/>
  <c r="T422" i="6"/>
  <c r="S422" i="6" s="1"/>
  <c r="R422" i="6" s="1"/>
  <c r="T266" i="6"/>
  <c r="S266" i="6" s="1"/>
  <c r="R266" i="6" s="1"/>
  <c r="T319" i="6"/>
  <c r="S319" i="6" s="1"/>
  <c r="R319" i="6" s="1"/>
  <c r="T371" i="6"/>
  <c r="S371" i="6" s="1"/>
  <c r="R371" i="6" s="1"/>
  <c r="T530" i="6"/>
  <c r="S530" i="6" s="1"/>
  <c r="R530" i="6" s="1"/>
  <c r="T552" i="6"/>
  <c r="S552" i="6" s="1"/>
  <c r="R552" i="6" s="1"/>
  <c r="T124" i="6"/>
  <c r="S124" i="6" s="1"/>
  <c r="R124" i="6" s="1"/>
  <c r="T158" i="6"/>
  <c r="S158" i="6" s="1"/>
  <c r="R158" i="6" s="1"/>
  <c r="T544" i="6"/>
  <c r="S544" i="6" s="1"/>
  <c r="R544" i="6" s="1"/>
  <c r="T548" i="6"/>
  <c r="S548" i="6" s="1"/>
  <c r="R548" i="6" s="1"/>
  <c r="T575" i="6"/>
  <c r="S575" i="6" s="1"/>
  <c r="R575" i="6" s="1"/>
  <c r="T463" i="6"/>
  <c r="S463" i="6" s="1"/>
  <c r="R463" i="6" s="1"/>
  <c r="T229" i="6"/>
  <c r="S229" i="6" s="1"/>
  <c r="R229" i="6" s="1"/>
  <c r="T297" i="6"/>
  <c r="S297" i="6" s="1"/>
  <c r="R297" i="6" s="1"/>
  <c r="T489" i="6"/>
  <c r="T262" i="6"/>
  <c r="S262" i="6" s="1"/>
  <c r="R262" i="6" s="1"/>
  <c r="T383" i="6"/>
  <c r="S383" i="6" s="1"/>
  <c r="R383" i="6" s="1"/>
  <c r="T526" i="6"/>
  <c r="S526" i="6" s="1"/>
  <c r="R526" i="6" s="1"/>
  <c r="T571" i="6"/>
  <c r="S571" i="6" s="1"/>
  <c r="R571" i="6" s="1"/>
  <c r="T591" i="6"/>
  <c r="S591" i="6" s="1"/>
  <c r="T136" i="6"/>
  <c r="S136" i="6" s="1"/>
  <c r="R136" i="6" s="1"/>
  <c r="T154" i="6"/>
  <c r="S154" i="6" s="1"/>
  <c r="R154" i="6" s="1"/>
  <c r="T540" i="6"/>
  <c r="S540" i="6" s="1"/>
  <c r="R540" i="6" s="1"/>
  <c r="X493" i="6"/>
  <c r="Y485" i="6"/>
  <c r="Y308" i="6"/>
  <c r="Y19" i="6"/>
  <c r="X428" i="6"/>
  <c r="X570" i="6"/>
  <c r="Y539" i="6"/>
  <c r="Y520" i="6"/>
  <c r="X606" i="6"/>
  <c r="X459" i="6"/>
  <c r="Y125" i="6"/>
  <c r="X553" i="6"/>
  <c r="X572" i="6"/>
  <c r="Y9" i="6"/>
  <c r="Y584" i="6" l="1"/>
  <c r="X520" i="6"/>
  <c r="Y522" i="6"/>
  <c r="Y357" i="6"/>
  <c r="X522" i="6"/>
  <c r="Y371" i="6"/>
  <c r="S140" i="6"/>
  <c r="R140" i="6" s="1"/>
  <c r="Y139" i="6"/>
  <c r="S8" i="6"/>
  <c r="R8" i="6" s="1"/>
  <c r="Y11" i="6"/>
  <c r="Y252" i="6"/>
  <c r="X259" i="6"/>
  <c r="Y135" i="6"/>
  <c r="X252" i="6"/>
  <c r="Y596" i="6"/>
  <c r="Y416" i="6"/>
  <c r="Y608" i="6"/>
  <c r="X357" i="6"/>
  <c r="S450" i="6"/>
  <c r="T13" i="6"/>
  <c r="S13" i="6" s="1"/>
  <c r="R13" i="6" s="1"/>
  <c r="X379" i="6"/>
  <c r="X135" i="6"/>
  <c r="Y513" i="6"/>
  <c r="S41" i="6"/>
  <c r="X33" i="6" s="1"/>
  <c r="Y33" i="6"/>
  <c r="R49" i="6"/>
  <c r="X43" i="6"/>
  <c r="S402" i="6"/>
  <c r="X400" i="6" s="1"/>
  <c r="Y400" i="6"/>
  <c r="Y426" i="6"/>
  <c r="S167" i="6"/>
  <c r="S6" i="6"/>
  <c r="R6" i="6" s="1"/>
  <c r="Y481" i="6"/>
  <c r="Y381" i="6"/>
  <c r="X481" i="6"/>
  <c r="X584" i="6"/>
  <c r="Y549" i="6"/>
  <c r="X426" i="6"/>
  <c r="Y292" i="6"/>
  <c r="X263" i="6"/>
  <c r="X496" i="6"/>
  <c r="X485" i="6"/>
  <c r="X551" i="6"/>
  <c r="Y551" i="6"/>
  <c r="X541" i="6"/>
  <c r="X549" i="6"/>
  <c r="X539" i="6"/>
  <c r="R23" i="6"/>
  <c r="X19" i="6"/>
  <c r="R7" i="6"/>
  <c r="X5" i="6"/>
  <c r="S327" i="6"/>
  <c r="R327" i="6" s="1"/>
  <c r="Y328" i="6"/>
  <c r="X70" i="6"/>
  <c r="Y553" i="6"/>
  <c r="Y586" i="6"/>
  <c r="Y598" i="6"/>
  <c r="Y436" i="6"/>
  <c r="Y5" i="6"/>
  <c r="Y70" i="6"/>
  <c r="Y17" i="6"/>
  <c r="Y529" i="6"/>
  <c r="Y24" i="6"/>
  <c r="X527" i="6"/>
  <c r="X529" i="6"/>
  <c r="X610" i="6"/>
  <c r="Y582" i="6"/>
  <c r="X582" i="6"/>
  <c r="X594" i="6"/>
  <c r="Y428" i="6"/>
  <c r="Y459" i="6"/>
  <c r="X371" i="6"/>
  <c r="X292" i="6"/>
  <c r="X347" i="6"/>
  <c r="X123" i="6"/>
  <c r="Y240" i="6"/>
  <c r="X159" i="6"/>
  <c r="Y137" i="6"/>
  <c r="X228" i="6"/>
  <c r="Y127" i="6"/>
  <c r="X367" i="6"/>
  <c r="Y347" i="6"/>
  <c r="Y359" i="6"/>
  <c r="Y106" i="6"/>
  <c r="Y123" i="6"/>
  <c r="X137" i="6"/>
  <c r="Y151" i="6"/>
  <c r="X127" i="6"/>
  <c r="X139" i="6"/>
  <c r="Y306" i="6"/>
  <c r="X359" i="6"/>
  <c r="X328" i="6"/>
  <c r="Y161" i="6"/>
  <c r="X125" i="6"/>
  <c r="Y149" i="6"/>
  <c r="X416" i="6"/>
  <c r="X318" i="6"/>
  <c r="Y159" i="6"/>
  <c r="X232" i="6"/>
  <c r="Y261" i="6"/>
  <c r="Y263" i="6"/>
  <c r="Y367" i="6"/>
  <c r="Y95" i="6"/>
  <c r="Y527" i="6"/>
  <c r="Y541" i="6"/>
  <c r="X574" i="6"/>
  <c r="Y414" i="6"/>
  <c r="Y610" i="6"/>
  <c r="X308" i="6"/>
  <c r="X404" i="6"/>
  <c r="Y493" i="6"/>
  <c r="Y574" i="6"/>
  <c r="X414" i="6"/>
  <c r="Y404" i="6"/>
  <c r="Y43" i="6"/>
  <c r="X345" i="6"/>
  <c r="Y318" i="6"/>
  <c r="Y570" i="6"/>
  <c r="X369" i="6"/>
  <c r="Y15" i="6"/>
  <c r="T83" i="6"/>
  <c r="Y77" i="6" s="1"/>
  <c r="T92" i="6"/>
  <c r="R514" i="6"/>
  <c r="X513" i="6"/>
  <c r="X598" i="6"/>
  <c r="S406" i="6"/>
  <c r="Y402" i="6"/>
  <c r="R440" i="6"/>
  <c r="X436" i="6"/>
  <c r="R591" i="6"/>
  <c r="X586" i="6"/>
  <c r="S489" i="6"/>
  <c r="Y483" i="6"/>
  <c r="X161" i="6"/>
  <c r="R613" i="6"/>
  <c r="X608" i="6"/>
  <c r="R402" i="6"/>
  <c r="O381" i="6"/>
  <c r="O166" i="6"/>
  <c r="O488" i="6"/>
  <c r="O200" i="6"/>
  <c r="O308" i="6"/>
  <c r="O373" i="6"/>
  <c r="O377" i="6"/>
  <c r="O475" i="6"/>
  <c r="O159" i="6"/>
  <c r="Y259" i="6"/>
  <c r="Y572" i="6"/>
  <c r="Y379" i="6"/>
  <c r="Y606" i="6"/>
  <c r="Y232" i="6"/>
  <c r="X149" i="6"/>
  <c r="Y228" i="6"/>
  <c r="X151" i="6"/>
  <c r="Y594" i="6"/>
  <c r="Y494" i="6"/>
  <c r="X306" i="6"/>
  <c r="Y369" i="6"/>
  <c r="S68" i="6"/>
  <c r="X69" i="6" s="1"/>
  <c r="Y69" i="6"/>
  <c r="S76" i="6"/>
  <c r="X79" i="6" s="1"/>
  <c r="Y79" i="6"/>
  <c r="T44" i="6"/>
  <c r="Y46" i="6" s="1"/>
  <c r="Y27" i="6"/>
  <c r="Y7" i="6"/>
  <c r="T109" i="6"/>
  <c r="T103" i="6"/>
  <c r="T50" i="6"/>
  <c r="Y49" i="6" s="1"/>
  <c r="Y23" i="6"/>
  <c r="S75" i="6"/>
  <c r="Y73" i="6"/>
  <c r="T107" i="6"/>
  <c r="T77" i="6"/>
  <c r="T106" i="6"/>
  <c r="Y105" i="6" s="1"/>
  <c r="Y26" i="6"/>
  <c r="Y296" i="6"/>
  <c r="Y320" i="6"/>
  <c r="X537" i="6"/>
  <c r="T61" i="6"/>
  <c r="T101" i="6"/>
  <c r="Y97" i="6" s="1"/>
  <c r="T105" i="6"/>
  <c r="Y99" i="6" s="1"/>
  <c r="T36" i="6"/>
  <c r="Y36" i="6" s="1"/>
  <c r="T40" i="6"/>
  <c r="Y38" i="6" s="1"/>
  <c r="T73" i="6"/>
  <c r="T5" i="6"/>
  <c r="S5" i="6" s="1"/>
  <c r="X4" i="6" s="1"/>
  <c r="T31" i="6"/>
  <c r="T43" i="6"/>
  <c r="T47" i="6"/>
  <c r="T69" i="6"/>
  <c r="T81" i="6"/>
  <c r="Y13" i="6"/>
  <c r="T99" i="6"/>
  <c r="T46" i="6"/>
  <c r="Y47" i="6" s="1"/>
  <c r="Y525" i="6"/>
  <c r="Y345" i="6"/>
  <c r="X240" i="6"/>
  <c r="X296" i="6"/>
  <c r="X525" i="6"/>
  <c r="X596" i="6"/>
  <c r="X320" i="6"/>
  <c r="X261" i="6"/>
  <c r="Y537" i="6"/>
  <c r="X494" i="6"/>
  <c r="X381" i="6"/>
  <c r="X316" i="6"/>
  <c r="X412" i="6"/>
  <c r="Y316" i="6"/>
  <c r="T72" i="6"/>
  <c r="Y71" i="6" s="1"/>
  <c r="T52" i="6"/>
  <c r="Y50" i="6" s="1"/>
  <c r="T95" i="6"/>
  <c r="T90" i="6"/>
  <c r="Y91" i="6" s="1"/>
  <c r="T74" i="6"/>
  <c r="Y78" i="6" s="1"/>
  <c r="T82" i="6"/>
  <c r="Y82" i="6" s="1"/>
  <c r="T91" i="6"/>
  <c r="T38" i="6"/>
  <c r="Y37" i="6" s="1"/>
  <c r="T42" i="6"/>
  <c r="Y39" i="6" s="1"/>
  <c r="T93" i="6"/>
  <c r="S93" i="6" s="1"/>
  <c r="X87" i="6" s="1"/>
  <c r="T48" i="6"/>
  <c r="Y21" i="6"/>
  <c r="T65" i="6"/>
  <c r="Y25" i="6"/>
  <c r="T96" i="6"/>
  <c r="Y94" i="6" s="1"/>
  <c r="T100" i="6"/>
  <c r="Y102" i="6" s="1"/>
  <c r="T35" i="6"/>
  <c r="T39" i="6"/>
  <c r="T51" i="6"/>
  <c r="Y12" i="6"/>
  <c r="O412" i="6"/>
  <c r="O416" i="6"/>
  <c r="O420" i="6"/>
  <c r="O437" i="6"/>
  <c r="O364" i="6"/>
  <c r="O430" i="6"/>
  <c r="O434" i="6"/>
  <c r="O357" i="6"/>
  <c r="O370" i="6"/>
  <c r="O155" i="6"/>
  <c r="O500" i="6"/>
  <c r="O492" i="6"/>
  <c r="O479" i="6"/>
  <c r="O467" i="6"/>
  <c r="O459" i="6"/>
  <c r="O463" i="6"/>
  <c r="T443" i="6"/>
  <c r="Y443" i="6" s="1"/>
  <c r="T302" i="6"/>
  <c r="Y299" i="6" s="1"/>
  <c r="T213" i="6"/>
  <c r="Y209" i="6" s="1"/>
  <c r="T332" i="6"/>
  <c r="Y325" i="6" s="1"/>
  <c r="S391" i="6"/>
  <c r="Y383" i="6"/>
  <c r="T221" i="6"/>
  <c r="Y213" i="6" s="1"/>
  <c r="S428" i="6"/>
  <c r="Y424" i="6"/>
  <c r="T401" i="6"/>
  <c r="Y405" i="6" s="1"/>
  <c r="T322" i="6"/>
  <c r="T242" i="6"/>
  <c r="S242" i="6" s="1"/>
  <c r="X246" i="6" s="1"/>
  <c r="T578" i="6"/>
  <c r="S578" i="6" s="1"/>
  <c r="X579" i="6" s="1"/>
  <c r="T505" i="6"/>
  <c r="Y343" i="6"/>
  <c r="T457" i="6"/>
  <c r="S301" i="6"/>
  <c r="Y304" i="6"/>
  <c r="R345" i="6"/>
  <c r="X343" i="6"/>
  <c r="T542" i="6"/>
  <c r="S64" i="6"/>
  <c r="X67" i="6" s="1"/>
  <c r="Y67" i="6"/>
  <c r="S249" i="6"/>
  <c r="Y244" i="6"/>
  <c r="S233" i="6"/>
  <c r="Y230" i="6"/>
  <c r="T268" i="6"/>
  <c r="S268" i="6" s="1"/>
  <c r="X270" i="6" s="1"/>
  <c r="T183" i="6"/>
  <c r="Y177" i="6" s="1"/>
  <c r="T313" i="6"/>
  <c r="S313" i="6" s="1"/>
  <c r="X315" i="6" s="1"/>
  <c r="S146" i="6"/>
  <c r="Y147" i="6"/>
  <c r="S270" i="6"/>
  <c r="Y271" i="6"/>
  <c r="T184" i="6"/>
  <c r="T483" i="6"/>
  <c r="T501" i="6"/>
  <c r="X22" i="6"/>
  <c r="S102" i="6"/>
  <c r="X103" i="6" s="1"/>
  <c r="T563" i="6"/>
  <c r="T87" i="6"/>
  <c r="T54" i="6"/>
  <c r="S54" i="6" s="1"/>
  <c r="X51" i="6" s="1"/>
  <c r="T260" i="6"/>
  <c r="T599" i="6"/>
  <c r="T524" i="6"/>
  <c r="T550" i="6"/>
  <c r="T484" i="6"/>
  <c r="Y486" i="6" s="1"/>
  <c r="T288" i="6"/>
  <c r="T231" i="6"/>
  <c r="T615" i="6"/>
  <c r="T439" i="6"/>
  <c r="Y441" i="6" s="1"/>
  <c r="T160" i="6"/>
  <c r="T127" i="6"/>
  <c r="T472" i="6"/>
  <c r="T264" i="6"/>
  <c r="S264" i="6" s="1"/>
  <c r="X262" i="6" s="1"/>
  <c r="T275" i="6"/>
  <c r="Y268" i="6" s="1"/>
  <c r="T606" i="6"/>
  <c r="Y604" i="6" s="1"/>
  <c r="T211" i="6"/>
  <c r="T602" i="6"/>
  <c r="Y602" i="6" s="1"/>
  <c r="T334" i="6"/>
  <c r="T256" i="6"/>
  <c r="S256" i="6" s="1"/>
  <c r="X258" i="6" s="1"/>
  <c r="T199" i="6"/>
  <c r="T196" i="6"/>
  <c r="S196" i="6" s="1"/>
  <c r="X195" i="6" s="1"/>
  <c r="T145" i="6"/>
  <c r="T272" i="6"/>
  <c r="S272" i="6" s="1"/>
  <c r="X272" i="6" s="1"/>
  <c r="T215" i="6"/>
  <c r="T376" i="6"/>
  <c r="S376" i="6" s="1"/>
  <c r="X375" i="6" s="1"/>
  <c r="T292" i="6"/>
  <c r="T348" i="6"/>
  <c r="Y350" i="6" s="1"/>
  <c r="T220" i="6"/>
  <c r="Y218" i="6" s="1"/>
  <c r="T117" i="6"/>
  <c r="Y116" i="6" s="1"/>
  <c r="T378" i="6"/>
  <c r="Y376" i="6" s="1"/>
  <c r="T562" i="6"/>
  <c r="T138" i="6"/>
  <c r="S138" i="6" s="1"/>
  <c r="X138" i="6" s="1"/>
  <c r="T520" i="6"/>
  <c r="T151" i="6"/>
  <c r="Y144" i="6" s="1"/>
  <c r="T561" i="6"/>
  <c r="Y559" i="6" s="1"/>
  <c r="T502" i="6"/>
  <c r="T409" i="6"/>
  <c r="Y409" i="6" s="1"/>
  <c r="T259" i="6"/>
  <c r="Y254" i="6" s="1"/>
  <c r="T522" i="6"/>
  <c r="Y517" i="6" s="1"/>
  <c r="T469" i="6"/>
  <c r="T415" i="6"/>
  <c r="T362" i="6"/>
  <c r="S362" i="6" s="1"/>
  <c r="X363" i="6" s="1"/>
  <c r="T298" i="6"/>
  <c r="Y297" i="6" s="1"/>
  <c r="T209" i="6"/>
  <c r="Y201" i="6" s="1"/>
  <c r="T123" i="6"/>
  <c r="T600" i="6"/>
  <c r="S600" i="6" s="1"/>
  <c r="X601" i="6" s="1"/>
  <c r="T555" i="6"/>
  <c r="T504" i="6"/>
  <c r="Y502" i="6" s="1"/>
  <c r="T400" i="6"/>
  <c r="T545" i="6"/>
  <c r="Y545" i="6" s="1"/>
  <c r="T588" i="6"/>
  <c r="Y590" i="6" s="1"/>
  <c r="T352" i="6"/>
  <c r="Y352" i="6" s="1"/>
  <c r="T620" i="6"/>
  <c r="S620" i="6" s="1"/>
  <c r="X617" i="6" s="1"/>
  <c r="T525" i="6"/>
  <c r="T610" i="6"/>
  <c r="Y612" i="6" s="1"/>
  <c r="T535" i="6"/>
  <c r="Y535" i="6" s="1"/>
  <c r="T295" i="6"/>
  <c r="S295" i="6" s="1"/>
  <c r="X295" i="6" s="1"/>
  <c r="S104" i="6"/>
  <c r="X104" i="6" s="1"/>
  <c r="S71" i="6"/>
  <c r="X65" i="6" s="1"/>
  <c r="X17" i="6"/>
  <c r="S33" i="6"/>
  <c r="X29" i="6" s="1"/>
  <c r="T572" i="6"/>
  <c r="Y576" i="6" s="1"/>
  <c r="T190" i="6"/>
  <c r="Y192" i="6" s="1"/>
  <c r="T126" i="6"/>
  <c r="S126" i="6" s="1"/>
  <c r="X126" i="6" s="1"/>
  <c r="T175" i="6"/>
  <c r="Y173" i="6" s="1"/>
  <c r="T153" i="6"/>
  <c r="T419" i="6"/>
  <c r="S419" i="6" s="1"/>
  <c r="X420" i="6" s="1"/>
  <c r="T366" i="6"/>
  <c r="S366" i="6" s="1"/>
  <c r="X365" i="6" s="1"/>
  <c r="T192" i="6"/>
  <c r="S192" i="6" s="1"/>
  <c r="X193" i="6" s="1"/>
  <c r="T195" i="6"/>
  <c r="Y189" i="6" s="1"/>
  <c r="T244" i="6"/>
  <c r="Y247" i="6" s="1"/>
  <c r="T554" i="6"/>
  <c r="T413" i="6"/>
  <c r="Y417" i="6" s="1"/>
  <c r="T321" i="6"/>
  <c r="S321" i="6" s="1"/>
  <c r="X319" i="6" s="1"/>
  <c r="T194" i="6"/>
  <c r="Y194" i="6" s="1"/>
  <c r="T148" i="6"/>
  <c r="S148" i="6" s="1"/>
  <c r="X148" i="6" s="1"/>
  <c r="T603" i="6"/>
  <c r="T528" i="6"/>
  <c r="T360" i="6"/>
  <c r="Y362" i="6" s="1"/>
  <c r="T320" i="6"/>
  <c r="Y313" i="6" s="1"/>
  <c r="T217" i="6"/>
  <c r="Y211" i="6" s="1"/>
  <c r="T118" i="6"/>
  <c r="T193" i="6"/>
  <c r="T582" i="6"/>
  <c r="T438" i="6"/>
  <c r="T377" i="6"/>
  <c r="T251" i="6"/>
  <c r="T549" i="6"/>
  <c r="Y547" i="6" s="1"/>
  <c r="T247" i="6"/>
  <c r="T185" i="6"/>
  <c r="T232" i="6"/>
  <c r="S232" i="6" s="1"/>
  <c r="X235" i="6" s="1"/>
  <c r="T239" i="6"/>
  <c r="T269" i="6"/>
  <c r="S245" i="6"/>
  <c r="Y242" i="6"/>
  <c r="T271" i="6"/>
  <c r="Y266" i="6" s="1"/>
  <c r="T331" i="6"/>
  <c r="T240" i="6"/>
  <c r="S240" i="6" s="1"/>
  <c r="X239" i="6" s="1"/>
  <c r="T392" i="6"/>
  <c r="S392" i="6" s="1"/>
  <c r="X389" i="6" s="1"/>
  <c r="T207" i="6"/>
  <c r="T506" i="6"/>
  <c r="S506" i="6" s="1"/>
  <c r="X503" i="6" s="1"/>
  <c r="T384" i="6"/>
  <c r="S384" i="6" s="1"/>
  <c r="X385" i="6" s="1"/>
  <c r="T356" i="6"/>
  <c r="Y360" i="6" s="1"/>
  <c r="T250" i="6"/>
  <c r="T178" i="6"/>
  <c r="Y180" i="6" s="1"/>
  <c r="T515" i="6"/>
  <c r="Y519" i="6" s="1"/>
  <c r="T473" i="6"/>
  <c r="T139" i="6"/>
  <c r="T584" i="6"/>
  <c r="Y588" i="6" s="1"/>
  <c r="T449" i="6"/>
  <c r="T386" i="6"/>
  <c r="Y386" i="6" s="1"/>
  <c r="T441" i="6"/>
  <c r="T335" i="6"/>
  <c r="T130" i="6"/>
  <c r="S130" i="6" s="1"/>
  <c r="X134" i="6" s="1"/>
  <c r="T179" i="6"/>
  <c r="Y175" i="6" s="1"/>
  <c r="T447" i="6"/>
  <c r="Y445" i="6" s="1"/>
  <c r="T267" i="6"/>
  <c r="Y264" i="6" s="1"/>
  <c r="T182" i="6"/>
  <c r="Y182" i="6" s="1"/>
  <c r="T581" i="6"/>
  <c r="T536" i="6"/>
  <c r="T494" i="6"/>
  <c r="T461" i="6"/>
  <c r="T423" i="6"/>
  <c r="S423" i="6" s="1"/>
  <c r="X422" i="6" s="1"/>
  <c r="T238" i="6"/>
  <c r="S238" i="6" s="1"/>
  <c r="X238" i="6" s="1"/>
  <c r="T607" i="6"/>
  <c r="T354" i="6"/>
  <c r="S354" i="6" s="1"/>
  <c r="X353" i="6" s="1"/>
  <c r="T318" i="6"/>
  <c r="T248" i="6"/>
  <c r="Y249" i="6" s="1"/>
  <c r="T308" i="6"/>
  <c r="T417" i="6"/>
  <c r="Y419" i="6" s="1"/>
  <c r="T165" i="6"/>
  <c r="T519" i="6"/>
  <c r="S519" i="6" s="1"/>
  <c r="X521" i="6" s="1"/>
  <c r="T429" i="6"/>
  <c r="S429" i="6" s="1"/>
  <c r="X430" i="6" s="1"/>
  <c r="T518" i="6"/>
  <c r="Y515" i="6" s="1"/>
  <c r="T465" i="6"/>
  <c r="T411" i="6"/>
  <c r="S411" i="6" s="1"/>
  <c r="X410" i="6" s="1"/>
  <c r="T306" i="6"/>
  <c r="Y301" i="6" s="1"/>
  <c r="T201" i="6"/>
  <c r="Y197" i="6" s="1"/>
  <c r="T480" i="6"/>
  <c r="T431" i="6"/>
  <c r="Y431" i="6" s="1"/>
  <c r="T325" i="6"/>
  <c r="T257" i="6"/>
  <c r="T204" i="6"/>
  <c r="Y204" i="6" s="1"/>
  <c r="T236" i="6"/>
  <c r="S236" i="6" s="1"/>
  <c r="X237" i="6" s="1"/>
  <c r="T590" i="6"/>
  <c r="T300" i="6"/>
  <c r="T593" i="6"/>
  <c r="T527" i="6"/>
  <c r="S527" i="6" s="1"/>
  <c r="X531" i="6" s="1"/>
  <c r="T474" i="6"/>
  <c r="Y476" i="6" s="1"/>
  <c r="T380" i="6"/>
  <c r="S380" i="6" s="1"/>
  <c r="X377" i="6" s="1"/>
  <c r="T156" i="6"/>
  <c r="S156" i="6" s="1"/>
  <c r="X158" i="6" s="1"/>
  <c r="T468" i="6"/>
  <c r="S468" i="6" s="1"/>
  <c r="X467" i="6" s="1"/>
  <c r="T435" i="6"/>
  <c r="Y433" i="6" s="1"/>
  <c r="T314" i="6"/>
  <c r="T219" i="6"/>
  <c r="Y412" i="6"/>
  <c r="T612" i="6"/>
  <c r="S612" i="6" s="1"/>
  <c r="X613" i="6" s="1"/>
  <c r="T598" i="6"/>
  <c r="Y600" i="6" s="1"/>
  <c r="T177" i="6"/>
  <c r="T604" i="6"/>
  <c r="T374" i="6"/>
  <c r="Y374" i="6" s="1"/>
  <c r="T586" i="6"/>
  <c r="S586" i="6" s="1"/>
  <c r="X589" i="6" s="1"/>
  <c r="T557" i="6"/>
  <c r="Y557" i="6" s="1"/>
  <c r="T181" i="6"/>
  <c r="T206" i="6"/>
  <c r="T235" i="6"/>
  <c r="T243" i="6"/>
  <c r="T276" i="6"/>
  <c r="Y274" i="6" s="1"/>
  <c r="T216" i="6"/>
  <c r="Y216" i="6" s="1"/>
  <c r="T326" i="6"/>
  <c r="T466" i="6"/>
  <c r="Y466" i="6" s="1"/>
  <c r="T594" i="6"/>
  <c r="S594" i="6" s="1"/>
  <c r="X593" i="6" s="1"/>
  <c r="T516" i="6"/>
  <c r="T287" i="6"/>
  <c r="S287" i="6" s="1"/>
  <c r="X291" i="6" s="1"/>
  <c r="T529" i="6"/>
  <c r="Y532" i="6" s="1"/>
  <c r="T149" i="6"/>
  <c r="T173" i="6"/>
  <c r="T230" i="6"/>
  <c r="T359" i="6"/>
  <c r="T263" i="6"/>
  <c r="Y256" i="6" s="1"/>
  <c r="T299" i="6"/>
  <c r="S299" i="6" s="1"/>
  <c r="X303" i="6" s="1"/>
  <c r="T543" i="6"/>
  <c r="S543" i="6" s="1"/>
  <c r="X544" i="6" s="1"/>
  <c r="S37" i="6"/>
  <c r="X31" i="6" s="1"/>
  <c r="X11" i="6"/>
  <c r="S32" i="6"/>
  <c r="X34" i="6" s="1"/>
  <c r="S62" i="6"/>
  <c r="X66" i="6" s="1"/>
  <c r="T53" i="6"/>
  <c r="Y45" i="6" s="1"/>
  <c r="T144" i="6"/>
  <c r="S144" i="6" s="1"/>
  <c r="X146" i="6" s="1"/>
  <c r="T616" i="6"/>
  <c r="S616" i="6" s="1"/>
  <c r="X615" i="6" s="1"/>
  <c r="T478" i="6"/>
  <c r="Y478" i="6" s="1"/>
  <c r="T369" i="6"/>
  <c r="T157" i="6"/>
  <c r="T577" i="6"/>
  <c r="T490" i="6"/>
  <c r="S490" i="6" s="1"/>
  <c r="X489" i="6" s="1"/>
  <c r="T333" i="6"/>
  <c r="Y331" i="6" s="1"/>
  <c r="T234" i="6"/>
  <c r="S234" i="6" s="1"/>
  <c r="X236" i="6" s="1"/>
  <c r="T559" i="6"/>
  <c r="T403" i="6"/>
  <c r="S403" i="6" s="1"/>
  <c r="X406" i="6" s="1"/>
  <c r="T212" i="6"/>
  <c r="Y214" i="6" s="1"/>
  <c r="T304" i="6"/>
  <c r="T152" i="6"/>
  <c r="S152" i="6" s="1"/>
  <c r="X150" i="6" s="1"/>
  <c r="T134" i="6"/>
  <c r="S134" i="6" s="1"/>
  <c r="X136" i="6" s="1"/>
  <c r="T531" i="6"/>
  <c r="T372" i="6"/>
  <c r="S372" i="6" s="1"/>
  <c r="X373" i="6" s="1"/>
  <c r="T307" i="6"/>
  <c r="T161" i="6"/>
  <c r="T619" i="6"/>
  <c r="T390" i="6"/>
  <c r="Y388" i="6" s="1"/>
  <c r="T355" i="6"/>
  <c r="T164" i="6"/>
  <c r="S164" i="6" s="1"/>
  <c r="X162" i="6" s="1"/>
  <c r="T131" i="6"/>
  <c r="T476" i="6"/>
  <c r="S476" i="6" s="1"/>
  <c r="X477" i="6" s="1"/>
  <c r="T407" i="6"/>
  <c r="T488" i="6"/>
  <c r="Y488" i="6" s="1"/>
  <c r="T346" i="6"/>
  <c r="T558" i="6"/>
  <c r="T286" i="6"/>
  <c r="Y285" i="6" s="1"/>
  <c r="T421" i="6"/>
  <c r="Y421" i="6" s="1"/>
  <c r="T427" i="6"/>
  <c r="Y429" i="6" s="1"/>
  <c r="T296" i="6"/>
  <c r="T119" i="6"/>
  <c r="T470" i="6"/>
  <c r="Y474" i="6" s="1"/>
  <c r="T585" i="6"/>
  <c r="T498" i="6"/>
  <c r="S498" i="6" s="1"/>
  <c r="X499" i="6" s="1"/>
  <c r="T205" i="6"/>
  <c r="Y199" i="6" s="1"/>
  <c r="T573" i="6"/>
  <c r="T350" i="6"/>
  <c r="S350" i="6" s="1"/>
  <c r="X351" i="6" s="1"/>
  <c r="T373" i="6"/>
  <c r="T317" i="6"/>
  <c r="T186" i="6"/>
  <c r="Y190" i="6" s="1"/>
  <c r="T203" i="6"/>
  <c r="T523" i="6"/>
  <c r="S523" i="6" s="1"/>
  <c r="X523" i="6" s="1"/>
  <c r="T487" i="6"/>
  <c r="T274" i="6"/>
  <c r="T174" i="6"/>
  <c r="Y178" i="6" s="1"/>
  <c r="T277" i="6"/>
  <c r="T135" i="6"/>
  <c r="T532" i="6"/>
  <c r="T445" i="6"/>
  <c r="S445" i="6" s="1"/>
  <c r="X444" i="6" s="1"/>
  <c r="T446" i="6"/>
  <c r="T382" i="6"/>
  <c r="Y384" i="6" s="1"/>
  <c r="Y496" i="6"/>
  <c r="T351" i="6"/>
  <c r="T265" i="6"/>
  <c r="T278" i="6"/>
  <c r="T464" i="6"/>
  <c r="T344" i="6"/>
  <c r="Y348" i="6" s="1"/>
  <c r="T495" i="6"/>
  <c r="T121" i="6"/>
  <c r="Y118" i="6" s="1"/>
  <c r="T210" i="6"/>
  <c r="T222" i="6"/>
  <c r="S222" i="6" s="1"/>
  <c r="X219" i="6" s="1"/>
  <c r="T408" i="6"/>
  <c r="T426" i="6"/>
  <c r="T533" i="6"/>
  <c r="T460" i="6"/>
  <c r="T553" i="6"/>
  <c r="Y555" i="6" s="1"/>
  <c r="T187" i="6"/>
  <c r="Y185" i="6" s="1"/>
  <c r="T261" i="6"/>
  <c r="T580" i="6"/>
  <c r="Y580" i="6" s="1"/>
  <c r="T273" i="6"/>
  <c r="T574" i="6"/>
  <c r="S574" i="6" s="1"/>
  <c r="X577" i="6" s="1"/>
  <c r="T202" i="6"/>
  <c r="S202" i="6" s="1"/>
  <c r="X203" i="6" s="1"/>
  <c r="T316" i="6"/>
  <c r="Y311" i="6" s="1"/>
  <c r="T462" i="6"/>
  <c r="Y464" i="6" s="1"/>
  <c r="T137" i="6"/>
  <c r="Y132" i="6" s="1"/>
  <c r="T143" i="6"/>
  <c r="Y140" i="6" s="1"/>
  <c r="T324" i="6"/>
  <c r="Y321" i="6" s="1"/>
  <c r="T328" i="6"/>
  <c r="Y323" i="6" s="1"/>
  <c r="S88" i="6"/>
  <c r="X90" i="6" s="1"/>
  <c r="S63" i="6"/>
  <c r="X61" i="6" s="1"/>
  <c r="Y61" i="6"/>
  <c r="Y75" i="6"/>
  <c r="S79" i="6"/>
  <c r="X75" i="6" s="1"/>
  <c r="S94" i="6"/>
  <c r="X93" i="6" s="1"/>
  <c r="S66" i="6"/>
  <c r="X68" i="6" s="1"/>
  <c r="X24" i="6"/>
  <c r="T442" i="6"/>
  <c r="T389" i="6"/>
  <c r="T358" i="6"/>
  <c r="T290" i="6"/>
  <c r="Y287" i="6" s="1"/>
  <c r="T252" i="6"/>
  <c r="Y251" i="6" s="1"/>
  <c r="T388" i="6"/>
  <c r="S388" i="6" s="1"/>
  <c r="X387" i="6" s="1"/>
  <c r="T122" i="6"/>
  <c r="T133" i="6"/>
  <c r="Y130" i="6" s="1"/>
  <c r="T589" i="6"/>
  <c r="T547" i="6"/>
  <c r="S547" i="6" s="1"/>
  <c r="X546" i="6" s="1"/>
  <c r="T458" i="6"/>
  <c r="Y462" i="6" s="1"/>
  <c r="T405" i="6"/>
  <c r="Y407" i="6" s="1"/>
  <c r="T363" i="6"/>
  <c r="T330" i="6"/>
  <c r="T611" i="6"/>
  <c r="T546" i="6"/>
  <c r="T486" i="6"/>
  <c r="S486" i="6" s="1"/>
  <c r="X487" i="6" s="1"/>
  <c r="T312" i="6"/>
  <c r="Y309" i="6" s="1"/>
  <c r="T246" i="6"/>
  <c r="S246" i="6" s="1"/>
  <c r="X248" i="6" s="1"/>
  <c r="T188" i="6"/>
  <c r="T576" i="6"/>
  <c r="Y578" i="6" s="1"/>
  <c r="T329" i="6"/>
  <c r="Y329" i="6" s="1"/>
  <c r="T294" i="6"/>
  <c r="Y289" i="6" s="1"/>
  <c r="T208" i="6"/>
  <c r="Y206" i="6" s="1"/>
  <c r="T191" i="6"/>
  <c r="Y187" i="6" s="1"/>
  <c r="T592" i="6"/>
  <c r="Y592" i="6" s="1"/>
  <c r="T303" i="6"/>
  <c r="S303" i="6" s="1"/>
  <c r="X305" i="6" s="1"/>
  <c r="T404" i="6"/>
  <c r="T147" i="6"/>
  <c r="Y142" i="6" s="1"/>
  <c r="T125" i="6"/>
  <c r="Y120" i="6" s="1"/>
  <c r="T214" i="6"/>
  <c r="S214" i="6" s="1"/>
  <c r="X215" i="6" s="1"/>
  <c r="T291" i="6"/>
  <c r="T537" i="6"/>
  <c r="Y536" i="6" s="1"/>
  <c r="T608" i="6"/>
  <c r="S608" i="6" s="1"/>
  <c r="X605" i="6" s="1"/>
  <c r="T541" i="6"/>
  <c r="Y543" i="6" s="1"/>
  <c r="T343" i="6"/>
  <c r="T347" i="6"/>
  <c r="T614" i="6"/>
  <c r="Y614" i="6" s="1"/>
  <c r="T618" i="6"/>
  <c r="Y616" i="6" s="1"/>
  <c r="T477" i="6"/>
  <c r="T189" i="6"/>
  <c r="T433" i="6"/>
  <c r="S433" i="6" s="1"/>
  <c r="X432" i="6" s="1"/>
  <c r="T491" i="6"/>
  <c r="T129" i="6"/>
  <c r="Y128" i="6" s="1"/>
  <c r="T218" i="6"/>
  <c r="S67" i="6"/>
  <c r="X63" i="6" s="1"/>
  <c r="Y63" i="6"/>
  <c r="S84" i="6"/>
  <c r="X83" i="6" s="1"/>
  <c r="Y83" i="6"/>
  <c r="X9" i="6"/>
  <c r="S45" i="6"/>
  <c r="X41" i="6" s="1"/>
  <c r="S80" i="6"/>
  <c r="X81" i="6" s="1"/>
  <c r="Y81" i="6"/>
  <c r="S97" i="6"/>
  <c r="X89" i="6" s="1"/>
  <c r="S110" i="6"/>
  <c r="X107" i="6" s="1"/>
  <c r="S78" i="6"/>
  <c r="X80" i="6" s="1"/>
  <c r="R108" i="6"/>
  <c r="R41" i="6"/>
  <c r="S89" i="6"/>
  <c r="X85" i="6" s="1"/>
  <c r="X10" i="6"/>
  <c r="R98" i="6"/>
  <c r="S34" i="6"/>
  <c r="X35" i="6" s="1"/>
  <c r="S105" i="6" l="1"/>
  <c r="X99" i="6" s="1"/>
  <c r="S466" i="6"/>
  <c r="S38" i="6"/>
  <c r="X37" i="6" s="1"/>
  <c r="Y4" i="6"/>
  <c r="X15" i="6"/>
  <c r="R76" i="6"/>
  <c r="S178" i="6"/>
  <c r="X180" i="6" s="1"/>
  <c r="S183" i="6"/>
  <c r="X177" i="6" s="1"/>
  <c r="R63" i="6"/>
  <c r="S541" i="6"/>
  <c r="S529" i="6"/>
  <c r="S386" i="6"/>
  <c r="R386" i="6" s="1"/>
  <c r="S515" i="6"/>
  <c r="S175" i="6"/>
  <c r="X173" i="6" s="1"/>
  <c r="S504" i="6"/>
  <c r="S484" i="6"/>
  <c r="R484" i="6" s="1"/>
  <c r="R64" i="6"/>
  <c r="S401" i="6"/>
  <c r="R401" i="6" s="1"/>
  <c r="S213" i="6"/>
  <c r="X209" i="6" s="1"/>
  <c r="S40" i="6"/>
  <c r="R40" i="6" s="1"/>
  <c r="S101" i="6"/>
  <c r="X97" i="6" s="1"/>
  <c r="S106" i="6"/>
  <c r="S83" i="6"/>
  <c r="X77" i="6" s="1"/>
  <c r="S129" i="6"/>
  <c r="X128" i="6" s="1"/>
  <c r="S143" i="6"/>
  <c r="X140" i="6" s="1"/>
  <c r="R66" i="6"/>
  <c r="S271" i="6"/>
  <c r="X266" i="6" s="1"/>
  <c r="S217" i="6"/>
  <c r="X211" i="6" s="1"/>
  <c r="S96" i="6"/>
  <c r="R96" i="6" s="1"/>
  <c r="S90" i="6"/>
  <c r="X91" i="6" s="1"/>
  <c r="S431" i="6"/>
  <c r="S320" i="6"/>
  <c r="X313" i="6" s="1"/>
  <c r="S100" i="6"/>
  <c r="R100" i="6" s="1"/>
  <c r="X25" i="6"/>
  <c r="S53" i="6"/>
  <c r="X45" i="6" s="1"/>
  <c r="S276" i="6"/>
  <c r="X274" i="6" s="1"/>
  <c r="S474" i="6"/>
  <c r="S518" i="6"/>
  <c r="X515" i="6" s="1"/>
  <c r="S267" i="6"/>
  <c r="X264" i="6" s="1"/>
  <c r="S194" i="6"/>
  <c r="X194" i="6" s="1"/>
  <c r="S535" i="6"/>
  <c r="R535" i="6" s="1"/>
  <c r="S352" i="6"/>
  <c r="R352" i="6" s="1"/>
  <c r="S259" i="6"/>
  <c r="X254" i="6" s="1"/>
  <c r="S561" i="6"/>
  <c r="X559" i="6" s="1"/>
  <c r="S602" i="6"/>
  <c r="S443" i="6"/>
  <c r="R443" i="6" s="1"/>
  <c r="S82" i="6"/>
  <c r="X82" i="6" s="1"/>
  <c r="S52" i="6"/>
  <c r="X50" i="6" s="1"/>
  <c r="S44" i="6"/>
  <c r="X46" i="6" s="1"/>
  <c r="R489" i="6"/>
  <c r="X483" i="6"/>
  <c r="R406" i="6"/>
  <c r="X402" i="6"/>
  <c r="T496" i="6"/>
  <c r="Y498" i="6" s="1"/>
  <c r="T448" i="6"/>
  <c r="T200" i="6"/>
  <c r="Y202" i="6" s="1"/>
  <c r="T293" i="6"/>
  <c r="S92" i="6"/>
  <c r="Y92" i="6"/>
  <c r="S576" i="6"/>
  <c r="R576" i="6" s="1"/>
  <c r="S186" i="6"/>
  <c r="X190" i="6" s="1"/>
  <c r="S557" i="6"/>
  <c r="R557" i="6" s="1"/>
  <c r="S447" i="6"/>
  <c r="R447" i="6" s="1"/>
  <c r="S209" i="6"/>
  <c r="X201" i="6" s="1"/>
  <c r="T385" i="6"/>
  <c r="T166" i="6"/>
  <c r="R34" i="6"/>
  <c r="S205" i="6"/>
  <c r="T381" i="6"/>
  <c r="Y378" i="6" s="1"/>
  <c r="T176" i="6"/>
  <c r="T357" i="6"/>
  <c r="T459" i="6"/>
  <c r="S39" i="6"/>
  <c r="X32" i="6" s="1"/>
  <c r="Y32" i="6"/>
  <c r="S95" i="6"/>
  <c r="X88" i="6" s="1"/>
  <c r="Y88" i="6"/>
  <c r="S99" i="6"/>
  <c r="X96" i="6" s="1"/>
  <c r="Y96" i="6"/>
  <c r="S81" i="6"/>
  <c r="X76" i="6" s="1"/>
  <c r="Y76" i="6"/>
  <c r="S47" i="6"/>
  <c r="X42" i="6" s="1"/>
  <c r="Y42" i="6"/>
  <c r="S31" i="6"/>
  <c r="X28" i="6" s="1"/>
  <c r="Y28" i="6"/>
  <c r="S73" i="6"/>
  <c r="X72" i="6" s="1"/>
  <c r="Y72" i="6"/>
  <c r="S61" i="6"/>
  <c r="X60" i="6" s="1"/>
  <c r="Y60" i="6"/>
  <c r="R75" i="6"/>
  <c r="X73" i="6"/>
  <c r="R110" i="6"/>
  <c r="R67" i="6"/>
  <c r="S405" i="6"/>
  <c r="R79" i="6"/>
  <c r="S324" i="6"/>
  <c r="X321" i="6" s="1"/>
  <c r="S137" i="6"/>
  <c r="X132" i="6" s="1"/>
  <c r="S344" i="6"/>
  <c r="R344" i="6" s="1"/>
  <c r="S333" i="6"/>
  <c r="R333" i="6" s="1"/>
  <c r="R32" i="6"/>
  <c r="S263" i="6"/>
  <c r="X256" i="6" s="1"/>
  <c r="S216" i="6"/>
  <c r="X216" i="6" s="1"/>
  <c r="S598" i="6"/>
  <c r="R598" i="6" s="1"/>
  <c r="R271" i="6"/>
  <c r="S244" i="6"/>
  <c r="R244" i="6" s="1"/>
  <c r="S572" i="6"/>
  <c r="R572" i="6" s="1"/>
  <c r="S545" i="6"/>
  <c r="S221" i="6"/>
  <c r="X213" i="6" s="1"/>
  <c r="T467" i="6"/>
  <c r="T500" i="6"/>
  <c r="Y500" i="6" s="1"/>
  <c r="T420" i="6"/>
  <c r="Y415" i="6" s="1"/>
  <c r="T412" i="6"/>
  <c r="Y411" i="6" s="1"/>
  <c r="T364" i="6"/>
  <c r="Y364" i="6" s="1"/>
  <c r="T370" i="6"/>
  <c r="Y372" i="6" s="1"/>
  <c r="T430" i="6"/>
  <c r="Y425" i="6" s="1"/>
  <c r="S74" i="6"/>
  <c r="S46" i="6"/>
  <c r="R5" i="6"/>
  <c r="R105" i="6"/>
  <c r="R101" i="6"/>
  <c r="S77" i="6"/>
  <c r="Y74" i="6"/>
  <c r="X23" i="6"/>
  <c r="S103" i="6"/>
  <c r="Y98" i="6"/>
  <c r="T155" i="6"/>
  <c r="Y152" i="6" s="1"/>
  <c r="S91" i="6"/>
  <c r="X86" i="6" s="1"/>
  <c r="Y86" i="6"/>
  <c r="T475" i="6"/>
  <c r="X14" i="6"/>
  <c r="Y14" i="6"/>
  <c r="S51" i="6"/>
  <c r="X44" i="6" s="1"/>
  <c r="Y44" i="6"/>
  <c r="S35" i="6"/>
  <c r="X30" i="6" s="1"/>
  <c r="Y30" i="6"/>
  <c r="X94" i="6"/>
  <c r="S65" i="6"/>
  <c r="X62" i="6" s="1"/>
  <c r="Y62" i="6"/>
  <c r="S48" i="6"/>
  <c r="X48" i="6" s="1"/>
  <c r="Y48" i="6"/>
  <c r="X6" i="6"/>
  <c r="Y6" i="6"/>
  <c r="X16" i="6"/>
  <c r="Y16" i="6"/>
  <c r="S69" i="6"/>
  <c r="X64" i="6" s="1"/>
  <c r="Y64" i="6"/>
  <c r="S43" i="6"/>
  <c r="X40" i="6" s="1"/>
  <c r="Y40" i="6"/>
  <c r="X8" i="6"/>
  <c r="Y8" i="6"/>
  <c r="X18" i="6"/>
  <c r="Y18" i="6"/>
  <c r="R68" i="6"/>
  <c r="R97" i="6"/>
  <c r="R84" i="6"/>
  <c r="S191" i="6"/>
  <c r="X187" i="6" s="1"/>
  <c r="S458" i="6"/>
  <c r="X462" i="6" s="1"/>
  <c r="S133" i="6"/>
  <c r="X130" i="6" s="1"/>
  <c r="R88" i="6"/>
  <c r="S382" i="6"/>
  <c r="R382" i="6" s="1"/>
  <c r="S390" i="6"/>
  <c r="X388" i="6" s="1"/>
  <c r="S435" i="6"/>
  <c r="R435" i="6" s="1"/>
  <c r="S201" i="6"/>
  <c r="X197" i="6" s="1"/>
  <c r="S248" i="6"/>
  <c r="R248" i="6" s="1"/>
  <c r="S179" i="6"/>
  <c r="X175" i="6" s="1"/>
  <c r="S409" i="6"/>
  <c r="S606" i="6"/>
  <c r="R606" i="6" s="1"/>
  <c r="S439" i="6"/>
  <c r="R439" i="6" s="1"/>
  <c r="S332" i="6"/>
  <c r="S302" i="6"/>
  <c r="X299" i="6" s="1"/>
  <c r="T471" i="6"/>
  <c r="T551" i="6"/>
  <c r="S551" i="6" s="1"/>
  <c r="X548" i="6" s="1"/>
  <c r="T416" i="6"/>
  <c r="Y413" i="6" s="1"/>
  <c r="T434" i="6"/>
  <c r="Y427" i="6" s="1"/>
  <c r="X12" i="6"/>
  <c r="R93" i="6"/>
  <c r="Y87" i="6"/>
  <c r="S42" i="6"/>
  <c r="X39" i="6" s="1"/>
  <c r="S72" i="6"/>
  <c r="R99" i="6"/>
  <c r="R73" i="6"/>
  <c r="S36" i="6"/>
  <c r="S107" i="6"/>
  <c r="Y100" i="6"/>
  <c r="S50" i="6"/>
  <c r="S109" i="6"/>
  <c r="Y101" i="6"/>
  <c r="Y20" i="6"/>
  <c r="Y191" i="6"/>
  <c r="Y124" i="6"/>
  <c r="S533" i="6"/>
  <c r="X534" i="6" s="1"/>
  <c r="Y534" i="6"/>
  <c r="Y205" i="6"/>
  <c r="S308" i="6"/>
  <c r="X302" i="6" s="1"/>
  <c r="Y302" i="6"/>
  <c r="S581" i="6"/>
  <c r="X575" i="6" s="1"/>
  <c r="Y575" i="6"/>
  <c r="Y442" i="6"/>
  <c r="Y446" i="6"/>
  <c r="Y250" i="6"/>
  <c r="S207" i="6"/>
  <c r="X200" i="6" s="1"/>
  <c r="Y200" i="6"/>
  <c r="S247" i="6"/>
  <c r="X243" i="6" s="1"/>
  <c r="Y243" i="6"/>
  <c r="S377" i="6"/>
  <c r="X370" i="6" s="1"/>
  <c r="Y370" i="6"/>
  <c r="S438" i="6"/>
  <c r="X435" i="6" s="1"/>
  <c r="Y435" i="6"/>
  <c r="Y581" i="6"/>
  <c r="Y122" i="6"/>
  <c r="S528" i="6"/>
  <c r="X526" i="6" s="1"/>
  <c r="Y526" i="6"/>
  <c r="S153" i="6"/>
  <c r="X145" i="6" s="1"/>
  <c r="Y145" i="6"/>
  <c r="X576" i="6"/>
  <c r="X535" i="6"/>
  <c r="Y501" i="6"/>
  <c r="S520" i="6"/>
  <c r="X516" i="6" s="1"/>
  <c r="Y516" i="6"/>
  <c r="S562" i="6"/>
  <c r="X554" i="6" s="1"/>
  <c r="Y554" i="6"/>
  <c r="S292" i="6"/>
  <c r="X288" i="6" s="1"/>
  <c r="Y288" i="6"/>
  <c r="S145" i="6"/>
  <c r="X141" i="6" s="1"/>
  <c r="Y141" i="6"/>
  <c r="S199" i="6"/>
  <c r="X196" i="6" s="1"/>
  <c r="Y196" i="6"/>
  <c r="S334" i="6"/>
  <c r="X326" i="6" s="1"/>
  <c r="Y326" i="6"/>
  <c r="S211" i="6"/>
  <c r="X208" i="6" s="1"/>
  <c r="Y208" i="6"/>
  <c r="Y475" i="6"/>
  <c r="Y260" i="6"/>
  <c r="R89" i="6"/>
  <c r="S501" i="6"/>
  <c r="X495" i="6" s="1"/>
  <c r="Y495" i="6"/>
  <c r="Y183" i="6"/>
  <c r="R146" i="6"/>
  <c r="X147" i="6"/>
  <c r="S457" i="6"/>
  <c r="X456" i="6" s="1"/>
  <c r="Y456" i="6"/>
  <c r="R78" i="6"/>
  <c r="R80" i="6"/>
  <c r="S477" i="6"/>
  <c r="Y472" i="6"/>
  <c r="S618" i="6"/>
  <c r="S347" i="6"/>
  <c r="Y344" i="6"/>
  <c r="S537" i="6"/>
  <c r="S147" i="6"/>
  <c r="S404" i="6"/>
  <c r="Y401" i="6"/>
  <c r="S592" i="6"/>
  <c r="S294" i="6"/>
  <c r="R246" i="6"/>
  <c r="Y248" i="6"/>
  <c r="S546" i="6"/>
  <c r="Y540" i="6"/>
  <c r="S330" i="6"/>
  <c r="Y324" i="6"/>
  <c r="S252" i="6"/>
  <c r="S290" i="6"/>
  <c r="S389" i="6"/>
  <c r="Y382" i="6"/>
  <c r="R94" i="6"/>
  <c r="S328" i="6"/>
  <c r="X323" i="6" s="1"/>
  <c r="S462" i="6"/>
  <c r="S316" i="6"/>
  <c r="R574" i="6"/>
  <c r="Y577" i="6"/>
  <c r="S580" i="6"/>
  <c r="S553" i="6"/>
  <c r="R222" i="6"/>
  <c r="Y219" i="6"/>
  <c r="S121" i="6"/>
  <c r="S495" i="6"/>
  <c r="Y492" i="6"/>
  <c r="S278" i="6"/>
  <c r="Y275" i="6"/>
  <c r="S351" i="6"/>
  <c r="Y346" i="6"/>
  <c r="S446" i="6"/>
  <c r="Y439" i="6"/>
  <c r="S532" i="6"/>
  <c r="Y528" i="6"/>
  <c r="S277" i="6"/>
  <c r="Y269" i="6"/>
  <c r="R186" i="6"/>
  <c r="S373" i="6"/>
  <c r="Y368" i="6"/>
  <c r="S421" i="6"/>
  <c r="S488" i="6"/>
  <c r="R476" i="6"/>
  <c r="Y477" i="6"/>
  <c r="S161" i="6"/>
  <c r="Y155" i="6"/>
  <c r="R372" i="6"/>
  <c r="Y373" i="6"/>
  <c r="R134" i="6"/>
  <c r="Y136" i="6"/>
  <c r="S304" i="6"/>
  <c r="Y300" i="6"/>
  <c r="R490" i="6"/>
  <c r="Y489" i="6"/>
  <c r="R37" i="6"/>
  <c r="R543" i="6"/>
  <c r="Y544" i="6"/>
  <c r="S359" i="6"/>
  <c r="Y356" i="6"/>
  <c r="S173" i="6"/>
  <c r="Y172" i="6"/>
  <c r="R287" i="6"/>
  <c r="Y291" i="6"/>
  <c r="R594" i="6"/>
  <c r="Y593" i="6"/>
  <c r="S314" i="6"/>
  <c r="Y310" i="6"/>
  <c r="R380" i="6"/>
  <c r="Y377" i="6"/>
  <c r="R527" i="6"/>
  <c r="Y531" i="6"/>
  <c r="S204" i="6"/>
  <c r="X204" i="6" s="1"/>
  <c r="S257" i="6"/>
  <c r="Y253" i="6"/>
  <c r="S306" i="6"/>
  <c r="X301" i="6" s="1"/>
  <c r="S465" i="6"/>
  <c r="Y460" i="6"/>
  <c r="R519" i="6"/>
  <c r="Y521" i="6"/>
  <c r="S417" i="6"/>
  <c r="S441" i="6"/>
  <c r="X442" i="6" s="1"/>
  <c r="S449" i="6"/>
  <c r="X446" i="6" s="1"/>
  <c r="S473" i="6"/>
  <c r="Y470" i="6"/>
  <c r="R178" i="6"/>
  <c r="S356" i="6"/>
  <c r="R506" i="6"/>
  <c r="Y503" i="6"/>
  <c r="R392" i="6"/>
  <c r="Y389" i="6"/>
  <c r="S269" i="6"/>
  <c r="Y265" i="6"/>
  <c r="R321" i="6"/>
  <c r="Y319" i="6"/>
  <c r="S554" i="6"/>
  <c r="Y550" i="6"/>
  <c r="S190" i="6"/>
  <c r="X192" i="6" s="1"/>
  <c r="S496" i="6"/>
  <c r="R104" i="6"/>
  <c r="S525" i="6"/>
  <c r="Y524" i="6"/>
  <c r="S588" i="6"/>
  <c r="S400" i="6"/>
  <c r="Y399" i="6"/>
  <c r="S555" i="6"/>
  <c r="Y556" i="6"/>
  <c r="S123" i="6"/>
  <c r="Y119" i="6"/>
  <c r="S298" i="6"/>
  <c r="X297" i="6" s="1"/>
  <c r="R362" i="6"/>
  <c r="Y363" i="6"/>
  <c r="S469" i="6"/>
  <c r="Y468" i="6"/>
  <c r="S502" i="6"/>
  <c r="X501" i="6" s="1"/>
  <c r="S151" i="6"/>
  <c r="X144" i="6" s="1"/>
  <c r="S378" i="6"/>
  <c r="S117" i="6"/>
  <c r="X116" i="6" s="1"/>
  <c r="S348" i="6"/>
  <c r="R376" i="6"/>
  <c r="Y375" i="6"/>
  <c r="R196" i="6"/>
  <c r="Y195" i="6"/>
  <c r="S275" i="6"/>
  <c r="X268" i="6" s="1"/>
  <c r="S472" i="6"/>
  <c r="X475" i="6" s="1"/>
  <c r="S127" i="6"/>
  <c r="Y121" i="6"/>
  <c r="S231" i="6"/>
  <c r="Y229" i="6"/>
  <c r="S524" i="6"/>
  <c r="Y518" i="6"/>
  <c r="S260" i="6"/>
  <c r="X260" i="6" s="1"/>
  <c r="R54" i="6"/>
  <c r="Y51" i="6"/>
  <c r="S563" i="6"/>
  <c r="Y560" i="6"/>
  <c r="R102" i="6"/>
  <c r="R233" i="6"/>
  <c r="X230" i="6"/>
  <c r="R249" i="6"/>
  <c r="X244" i="6"/>
  <c r="R578" i="6"/>
  <c r="Y579" i="6"/>
  <c r="S322" i="6"/>
  <c r="Y314" i="6"/>
  <c r="R428" i="6"/>
  <c r="X424" i="6"/>
  <c r="R405" i="6"/>
  <c r="X407" i="6"/>
  <c r="S408" i="6"/>
  <c r="X403" i="6" s="1"/>
  <c r="Y403" i="6"/>
  <c r="S487" i="6"/>
  <c r="X482" i="6" s="1"/>
  <c r="Y482" i="6"/>
  <c r="S119" i="6"/>
  <c r="X117" i="6" s="1"/>
  <c r="Y117" i="6"/>
  <c r="X331" i="6"/>
  <c r="S577" i="6"/>
  <c r="X573" i="6" s="1"/>
  <c r="Y573" i="6"/>
  <c r="S157" i="6"/>
  <c r="X153" i="6" s="1"/>
  <c r="Y153" i="6"/>
  <c r="R468" i="6"/>
  <c r="Y467" i="6"/>
  <c r="S165" i="6"/>
  <c r="X157" i="6" s="1"/>
  <c r="Y157" i="6"/>
  <c r="Y179" i="6"/>
  <c r="Y491" i="6"/>
  <c r="R130" i="6"/>
  <c r="Y134" i="6"/>
  <c r="Y293" i="6"/>
  <c r="S125" i="6"/>
  <c r="X120" i="6" s="1"/>
  <c r="S426" i="6"/>
  <c r="X423" i="6" s="1"/>
  <c r="Y423" i="6"/>
  <c r="Y465" i="6"/>
  <c r="S174" i="6"/>
  <c r="X178" i="6" s="1"/>
  <c r="S274" i="6"/>
  <c r="X273" i="6" s="1"/>
  <c r="Y273" i="6"/>
  <c r="R523" i="6"/>
  <c r="Y523" i="6"/>
  <c r="S203" i="6"/>
  <c r="X198" i="6" s="1"/>
  <c r="Y198" i="6"/>
  <c r="Y317" i="6"/>
  <c r="S585" i="6"/>
  <c r="X583" i="6" s="1"/>
  <c r="Y583" i="6"/>
  <c r="S296" i="6"/>
  <c r="X290" i="6" s="1"/>
  <c r="Y290" i="6"/>
  <c r="Y349" i="6"/>
  <c r="Y408" i="6"/>
  <c r="Y307" i="6"/>
  <c r="Y533" i="6"/>
  <c r="R403" i="6"/>
  <c r="Y406" i="6"/>
  <c r="R234" i="6"/>
  <c r="Y236" i="6"/>
  <c r="S369" i="6"/>
  <c r="X366" i="6" s="1"/>
  <c r="Y366" i="6"/>
  <c r="R616" i="6"/>
  <c r="Y615" i="6"/>
  <c r="R144" i="6"/>
  <c r="Y146" i="6"/>
  <c r="Y234" i="6"/>
  <c r="R529" i="6"/>
  <c r="X532" i="6"/>
  <c r="S235" i="6"/>
  <c r="X231" i="6" s="1"/>
  <c r="Y231" i="6"/>
  <c r="S181" i="6"/>
  <c r="X176" i="6" s="1"/>
  <c r="Y176" i="6"/>
  <c r="R586" i="6"/>
  <c r="Y589" i="6"/>
  <c r="S177" i="6"/>
  <c r="X174" i="6" s="1"/>
  <c r="Y174" i="6"/>
  <c r="R612" i="6"/>
  <c r="Y613" i="6"/>
  <c r="X433" i="6"/>
  <c r="R474" i="6"/>
  <c r="X476" i="6"/>
  <c r="R236" i="6"/>
  <c r="Y237" i="6"/>
  <c r="Y327" i="6"/>
  <c r="Y479" i="6"/>
  <c r="R518" i="6"/>
  <c r="Y380" i="6"/>
  <c r="S318" i="6"/>
  <c r="X312" i="6" s="1"/>
  <c r="Y312" i="6"/>
  <c r="S607" i="6"/>
  <c r="X599" i="6" s="1"/>
  <c r="Y599" i="6"/>
  <c r="R238" i="6"/>
  <c r="Y238" i="6"/>
  <c r="S461" i="6"/>
  <c r="X458" i="6" s="1"/>
  <c r="Y458" i="6"/>
  <c r="S536" i="6"/>
  <c r="X530" i="6" s="1"/>
  <c r="Y530" i="6"/>
  <c r="R515" i="6"/>
  <c r="X519" i="6"/>
  <c r="S331" i="6"/>
  <c r="X330" i="6" s="1"/>
  <c r="Y330" i="6"/>
  <c r="S251" i="6"/>
  <c r="X245" i="6" s="1"/>
  <c r="Y245" i="6"/>
  <c r="S430" i="6"/>
  <c r="X425" i="6" s="1"/>
  <c r="S193" i="6"/>
  <c r="X188" i="6" s="1"/>
  <c r="Y188" i="6"/>
  <c r="S603" i="6"/>
  <c r="X597" i="6" s="1"/>
  <c r="Y597" i="6"/>
  <c r="R192" i="6"/>
  <c r="Y193" i="6"/>
  <c r="R419" i="6"/>
  <c r="Y420" i="6"/>
  <c r="X352" i="6"/>
  <c r="R545" i="6"/>
  <c r="X545" i="6"/>
  <c r="R504" i="6"/>
  <c r="X502" i="6"/>
  <c r="Y418" i="6"/>
  <c r="R409" i="6"/>
  <c r="X409" i="6"/>
  <c r="R138" i="6"/>
  <c r="Y138" i="6"/>
  <c r="S215" i="6"/>
  <c r="X210" i="6" s="1"/>
  <c r="Y210" i="6"/>
  <c r="R256" i="6"/>
  <c r="Y258" i="6"/>
  <c r="R602" i="6"/>
  <c r="X602" i="6"/>
  <c r="Y160" i="6"/>
  <c r="S483" i="6"/>
  <c r="X480" i="6" s="1"/>
  <c r="Y480" i="6"/>
  <c r="R270" i="6"/>
  <c r="X271" i="6"/>
  <c r="R313" i="6"/>
  <c r="Y315" i="6"/>
  <c r="S542" i="6"/>
  <c r="X538" i="6" s="1"/>
  <c r="Y538" i="6"/>
  <c r="R301" i="6"/>
  <c r="X304" i="6"/>
  <c r="R391" i="6"/>
  <c r="X383" i="6"/>
  <c r="R213" i="6"/>
  <c r="Y217" i="6"/>
  <c r="R433" i="6"/>
  <c r="Y432" i="6"/>
  <c r="R541" i="6"/>
  <c r="X543" i="6"/>
  <c r="R214" i="6"/>
  <c r="Y215" i="6"/>
  <c r="R547" i="6"/>
  <c r="Y546" i="6"/>
  <c r="Y463" i="6"/>
  <c r="Y207" i="6"/>
  <c r="R350" i="6"/>
  <c r="Y351" i="6"/>
  <c r="R164" i="6"/>
  <c r="Y162" i="6"/>
  <c r="S559" i="6"/>
  <c r="X558" i="6" s="1"/>
  <c r="Y558" i="6"/>
  <c r="R466" i="6"/>
  <c r="X466" i="6"/>
  <c r="S243" i="6"/>
  <c r="X241" i="6" s="1"/>
  <c r="Y241" i="6"/>
  <c r="X557" i="6"/>
  <c r="Y603" i="6"/>
  <c r="Y591" i="6"/>
  <c r="R431" i="6"/>
  <c r="X431" i="6"/>
  <c r="R232" i="6"/>
  <c r="Y235" i="6"/>
  <c r="R133" i="6"/>
  <c r="R388" i="6"/>
  <c r="Y387" i="6"/>
  <c r="Y361" i="6"/>
  <c r="S187" i="6"/>
  <c r="X185" i="6" s="1"/>
  <c r="X348" i="6"/>
  <c r="X384" i="6"/>
  <c r="R45" i="6"/>
  <c r="S218" i="6"/>
  <c r="X217" i="6" s="1"/>
  <c r="S491" i="6"/>
  <c r="Y484" i="6"/>
  <c r="S189" i="6"/>
  <c r="Y186" i="6"/>
  <c r="S614" i="6"/>
  <c r="S343" i="6"/>
  <c r="Y342" i="6"/>
  <c r="R608" i="6"/>
  <c r="Y605" i="6"/>
  <c r="S291" i="6"/>
  <c r="X293" i="6" s="1"/>
  <c r="R303" i="6"/>
  <c r="Y305" i="6"/>
  <c r="S208" i="6"/>
  <c r="X206" i="6" s="1"/>
  <c r="S329" i="6"/>
  <c r="S188" i="6"/>
  <c r="X191" i="6" s="1"/>
  <c r="S312" i="6"/>
  <c r="X309" i="6" s="1"/>
  <c r="R486" i="6"/>
  <c r="Y487" i="6"/>
  <c r="S611" i="6"/>
  <c r="Y607" i="6"/>
  <c r="S363" i="6"/>
  <c r="Y358" i="6"/>
  <c r="S589" i="6"/>
  <c r="Y585" i="6"/>
  <c r="S122" i="6"/>
  <c r="X124" i="6" s="1"/>
  <c r="S358" i="6"/>
  <c r="X361" i="6" s="1"/>
  <c r="S442" i="6"/>
  <c r="Y437" i="6"/>
  <c r="R328" i="6"/>
  <c r="R143" i="6"/>
  <c r="R202" i="6"/>
  <c r="Y203" i="6"/>
  <c r="S273" i="6"/>
  <c r="Y267" i="6"/>
  <c r="S261" i="6"/>
  <c r="Y255" i="6"/>
  <c r="S460" i="6"/>
  <c r="X463" i="6" s="1"/>
  <c r="R533" i="6"/>
  <c r="S210" i="6"/>
  <c r="X207" i="6" s="1"/>
  <c r="S464" i="6"/>
  <c r="X465" i="6" s="1"/>
  <c r="S265" i="6"/>
  <c r="Y257" i="6"/>
  <c r="R445" i="6"/>
  <c r="Y444" i="6"/>
  <c r="S135" i="6"/>
  <c r="Y131" i="6"/>
  <c r="S317" i="6"/>
  <c r="X317" i="6" s="1"/>
  <c r="S573" i="6"/>
  <c r="Y571" i="6"/>
  <c r="R498" i="6"/>
  <c r="Y499" i="6"/>
  <c r="S470" i="6"/>
  <c r="S427" i="6"/>
  <c r="S286" i="6"/>
  <c r="X285" i="6" s="1"/>
  <c r="S558" i="6"/>
  <c r="Y552" i="6"/>
  <c r="S346" i="6"/>
  <c r="X349" i="6" s="1"/>
  <c r="S407" i="6"/>
  <c r="X408" i="6" s="1"/>
  <c r="S131" i="6"/>
  <c r="Y129" i="6"/>
  <c r="S355" i="6"/>
  <c r="Y354" i="6"/>
  <c r="S619" i="6"/>
  <c r="Y611" i="6"/>
  <c r="S307" i="6"/>
  <c r="X307" i="6" s="1"/>
  <c r="S531" i="6"/>
  <c r="X533" i="6" s="1"/>
  <c r="R152" i="6"/>
  <c r="Y150" i="6"/>
  <c r="S212" i="6"/>
  <c r="X214" i="6" s="1"/>
  <c r="R577" i="6"/>
  <c r="S478" i="6"/>
  <c r="R53" i="6"/>
  <c r="R62" i="6"/>
  <c r="R299" i="6"/>
  <c r="Y303" i="6"/>
  <c r="S230" i="6"/>
  <c r="X234" i="6" s="1"/>
  <c r="S149" i="6"/>
  <c r="Y143" i="6"/>
  <c r="S516" i="6"/>
  <c r="Y514" i="6"/>
  <c r="S326" i="6"/>
  <c r="Y322" i="6"/>
  <c r="S206" i="6"/>
  <c r="X205" i="6" s="1"/>
  <c r="S374" i="6"/>
  <c r="S604" i="6"/>
  <c r="X603" i="6" s="1"/>
  <c r="S219" i="6"/>
  <c r="Y212" i="6"/>
  <c r="R156" i="6"/>
  <c r="Y158" i="6"/>
  <c r="S593" i="6"/>
  <c r="Y587" i="6"/>
  <c r="S300" i="6"/>
  <c r="Y298" i="6"/>
  <c r="S590" i="6"/>
  <c r="X591" i="6" s="1"/>
  <c r="S500" i="6"/>
  <c r="S325" i="6"/>
  <c r="X327" i="6" s="1"/>
  <c r="S480" i="6"/>
  <c r="X479" i="6" s="1"/>
  <c r="R411" i="6"/>
  <c r="Y410" i="6"/>
  <c r="R429" i="6"/>
  <c r="Y430" i="6"/>
  <c r="R165" i="6"/>
  <c r="S176" i="6"/>
  <c r="X179" i="6" s="1"/>
  <c r="R354" i="6"/>
  <c r="Y353" i="6"/>
  <c r="R423" i="6"/>
  <c r="Y422" i="6"/>
  <c r="S494" i="6"/>
  <c r="X491" i="6" s="1"/>
  <c r="S182" i="6"/>
  <c r="X182" i="6" s="1"/>
  <c r="S335" i="6"/>
  <c r="Y332" i="6"/>
  <c r="S584" i="6"/>
  <c r="S139" i="6"/>
  <c r="Y133" i="6"/>
  <c r="S250" i="6"/>
  <c r="X250" i="6" s="1"/>
  <c r="R384" i="6"/>
  <c r="Y385" i="6"/>
  <c r="R240" i="6"/>
  <c r="Y239" i="6"/>
  <c r="R245" i="6"/>
  <c r="X242" i="6"/>
  <c r="S239" i="6"/>
  <c r="Y233" i="6"/>
  <c r="S185" i="6"/>
  <c r="Y184" i="6"/>
  <c r="S549" i="6"/>
  <c r="S582" i="6"/>
  <c r="X581" i="6" s="1"/>
  <c r="S118" i="6"/>
  <c r="X122" i="6" s="1"/>
  <c r="S360" i="6"/>
  <c r="R528" i="6"/>
  <c r="R148" i="6"/>
  <c r="Y148" i="6"/>
  <c r="S413" i="6"/>
  <c r="S195" i="6"/>
  <c r="X189" i="6" s="1"/>
  <c r="R366" i="6"/>
  <c r="Y365" i="6"/>
  <c r="R126" i="6"/>
  <c r="Y126" i="6"/>
  <c r="R33" i="6"/>
  <c r="R71" i="6"/>
  <c r="R295" i="6"/>
  <c r="Y295" i="6"/>
  <c r="S610" i="6"/>
  <c r="R620" i="6"/>
  <c r="Y617" i="6"/>
  <c r="R600" i="6"/>
  <c r="Y601" i="6"/>
  <c r="R298" i="6"/>
  <c r="S415" i="6"/>
  <c r="X418" i="6" s="1"/>
  <c r="S522" i="6"/>
  <c r="X517" i="6" s="1"/>
  <c r="R520" i="6"/>
  <c r="R117" i="6"/>
  <c r="S220" i="6"/>
  <c r="R292" i="6"/>
  <c r="R272" i="6"/>
  <c r="Y272" i="6"/>
  <c r="R145" i="6"/>
  <c r="R334" i="6"/>
  <c r="R211" i="6"/>
  <c r="R264" i="6"/>
  <c r="Y262" i="6"/>
  <c r="S160" i="6"/>
  <c r="X160" i="6" s="1"/>
  <c r="S615" i="6"/>
  <c r="Y609" i="6"/>
  <c r="S288" i="6"/>
  <c r="Y286" i="6"/>
  <c r="S550" i="6"/>
  <c r="Y542" i="6"/>
  <c r="S599" i="6"/>
  <c r="Y595" i="6"/>
  <c r="S87" i="6"/>
  <c r="Y84" i="6"/>
  <c r="S184" i="6"/>
  <c r="X183" i="6" s="1"/>
  <c r="R268" i="6"/>
  <c r="Y270" i="6"/>
  <c r="S505" i="6"/>
  <c r="Y497" i="6"/>
  <c r="R242" i="6"/>
  <c r="Y246" i="6"/>
  <c r="R377" i="6" l="1"/>
  <c r="R458" i="6"/>
  <c r="R263" i="6"/>
  <c r="R207" i="6"/>
  <c r="R179" i="6"/>
  <c r="R137" i="6"/>
  <c r="R276" i="6"/>
  <c r="R390" i="6"/>
  <c r="X600" i="6"/>
  <c r="R561" i="6"/>
  <c r="X443" i="6"/>
  <c r="S370" i="6"/>
  <c r="R370" i="6" s="1"/>
  <c r="R320" i="6"/>
  <c r="R153" i="6"/>
  <c r="R151" i="6"/>
  <c r="X386" i="6"/>
  <c r="Y548" i="6"/>
  <c r="R217" i="6"/>
  <c r="X486" i="6"/>
  <c r="X102" i="6"/>
  <c r="X578" i="6"/>
  <c r="R221" i="6"/>
  <c r="R125" i="6"/>
  <c r="X38" i="6"/>
  <c r="X604" i="6"/>
  <c r="R194" i="6"/>
  <c r="R129" i="6"/>
  <c r="X405" i="6"/>
  <c r="S385" i="6"/>
  <c r="X380" i="6" s="1"/>
  <c r="X247" i="6"/>
  <c r="R457" i="6"/>
  <c r="R199" i="6"/>
  <c r="S412" i="6"/>
  <c r="X411" i="6" s="1"/>
  <c r="R183" i="6"/>
  <c r="S381" i="6"/>
  <c r="X378" i="6" s="1"/>
  <c r="R119" i="6"/>
  <c r="R157" i="6"/>
  <c r="R175" i="6"/>
  <c r="S364" i="6"/>
  <c r="R364" i="6" s="1"/>
  <c r="X26" i="6"/>
  <c r="R95" i="6"/>
  <c r="S200" i="6"/>
  <c r="X202" i="6" s="1"/>
  <c r="X7" i="6"/>
  <c r="R201" i="6"/>
  <c r="R91" i="6"/>
  <c r="R38" i="6"/>
  <c r="R174" i="6"/>
  <c r="S434" i="6"/>
  <c r="X427" i="6" s="1"/>
  <c r="R216" i="6"/>
  <c r="R324" i="6"/>
  <c r="R52" i="6"/>
  <c r="R44" i="6"/>
  <c r="R83" i="6"/>
  <c r="X27" i="6"/>
  <c r="X105" i="6"/>
  <c r="R106" i="6"/>
  <c r="X445" i="6"/>
  <c r="S416" i="6"/>
  <c r="R82" i="6"/>
  <c r="R90" i="6"/>
  <c r="R306" i="6"/>
  <c r="R190" i="6"/>
  <c r="S420" i="6"/>
  <c r="R302" i="6"/>
  <c r="R61" i="6"/>
  <c r="R267" i="6"/>
  <c r="R259" i="6"/>
  <c r="R65" i="6"/>
  <c r="R318" i="6"/>
  <c r="R47" i="6"/>
  <c r="T180" i="6"/>
  <c r="S180" i="6" s="1"/>
  <c r="X181" i="6" s="1"/>
  <c r="S293" i="6"/>
  <c r="Y294" i="6"/>
  <c r="R426" i="6"/>
  <c r="S448" i="6"/>
  <c r="Y440" i="6"/>
  <c r="R42" i="6"/>
  <c r="S166" i="6"/>
  <c r="Y163" i="6"/>
  <c r="R480" i="6"/>
  <c r="X199" i="6"/>
  <c r="R205" i="6"/>
  <c r="T444" i="6"/>
  <c r="S444" i="6" s="1"/>
  <c r="X438" i="6" s="1"/>
  <c r="X21" i="6"/>
  <c r="X92" i="6"/>
  <c r="R92" i="6"/>
  <c r="R209" i="6"/>
  <c r="X101" i="6"/>
  <c r="R109" i="6"/>
  <c r="T159" i="6"/>
  <c r="Y154" i="6" s="1"/>
  <c r="S475" i="6"/>
  <c r="Y471" i="6"/>
  <c r="X47" i="6"/>
  <c r="R46" i="6"/>
  <c r="S467" i="6"/>
  <c r="Y461" i="6"/>
  <c r="R191" i="6"/>
  <c r="S357" i="6"/>
  <c r="Y355" i="6"/>
  <c r="R247" i="6"/>
  <c r="R559" i="6"/>
  <c r="R487" i="6"/>
  <c r="X249" i="6"/>
  <c r="S155" i="6"/>
  <c r="X152" i="6" s="1"/>
  <c r="R187" i="6"/>
  <c r="X441" i="6"/>
  <c r="R502" i="6"/>
  <c r="R118" i="6"/>
  <c r="R122" i="6"/>
  <c r="R603" i="6"/>
  <c r="X49" i="6"/>
  <c r="R50" i="6"/>
  <c r="R36" i="6"/>
  <c r="X36" i="6"/>
  <c r="R81" i="6"/>
  <c r="T492" i="6"/>
  <c r="S492" i="6" s="1"/>
  <c r="X490" i="6" s="1"/>
  <c r="X78" i="6"/>
  <c r="R74" i="6"/>
  <c r="R43" i="6"/>
  <c r="R208" i="6"/>
  <c r="R501" i="6"/>
  <c r="R210" i="6"/>
  <c r="R441" i="6"/>
  <c r="R607" i="6"/>
  <c r="X20" i="6"/>
  <c r="R39" i="6"/>
  <c r="S471" i="6"/>
  <c r="Y469" i="6"/>
  <c r="T163" i="6"/>
  <c r="Y156" i="6" s="1"/>
  <c r="S459" i="6"/>
  <c r="Y457" i="6"/>
  <c r="R69" i="6"/>
  <c r="R48" i="6"/>
  <c r="R590" i="6"/>
  <c r="R308" i="6"/>
  <c r="R218" i="6"/>
  <c r="R408" i="6"/>
  <c r="R551" i="6"/>
  <c r="R369" i="6"/>
  <c r="X100" i="6"/>
  <c r="R107" i="6"/>
  <c r="R31" i="6"/>
  <c r="X71" i="6"/>
  <c r="R72" i="6"/>
  <c r="X325" i="6"/>
  <c r="R332" i="6"/>
  <c r="T437" i="6"/>
  <c r="S437" i="6" s="1"/>
  <c r="X434" i="6" s="1"/>
  <c r="X98" i="6"/>
  <c r="R103" i="6"/>
  <c r="X74" i="6"/>
  <c r="R77" i="6"/>
  <c r="X13" i="6"/>
  <c r="T479" i="6"/>
  <c r="R35" i="6"/>
  <c r="R51" i="6"/>
  <c r="X119" i="6"/>
  <c r="R123" i="6"/>
  <c r="X528" i="6"/>
  <c r="R532" i="6"/>
  <c r="X118" i="6"/>
  <c r="R121" i="6"/>
  <c r="X311" i="6"/>
  <c r="R316" i="6"/>
  <c r="X142" i="6"/>
  <c r="R147" i="6"/>
  <c r="X344" i="6"/>
  <c r="R347" i="6"/>
  <c r="R260" i="6"/>
  <c r="R250" i="6"/>
  <c r="R206" i="6"/>
  <c r="X84" i="6"/>
  <c r="R87" i="6"/>
  <c r="X595" i="6"/>
  <c r="R599" i="6"/>
  <c r="X286" i="6"/>
  <c r="R288" i="6"/>
  <c r="R275" i="6"/>
  <c r="X218" i="6"/>
  <c r="R220" i="6"/>
  <c r="R438" i="6"/>
  <c r="X332" i="6"/>
  <c r="R335" i="6"/>
  <c r="X587" i="6"/>
  <c r="R593" i="6"/>
  <c r="R374" i="6"/>
  <c r="X374" i="6"/>
  <c r="X514" i="6"/>
  <c r="R516" i="6"/>
  <c r="R478" i="6"/>
  <c r="X478" i="6"/>
  <c r="X354" i="6"/>
  <c r="R355" i="6"/>
  <c r="R427" i="6"/>
  <c r="X429" i="6"/>
  <c r="X585" i="6"/>
  <c r="R589" i="6"/>
  <c r="X607" i="6"/>
  <c r="R611" i="6"/>
  <c r="R614" i="6"/>
  <c r="X614" i="6"/>
  <c r="R415" i="6"/>
  <c r="R212" i="6"/>
  <c r="R307" i="6"/>
  <c r="R346" i="6"/>
  <c r="R291" i="6"/>
  <c r="R494" i="6"/>
  <c r="X560" i="6"/>
  <c r="R563" i="6"/>
  <c r="R348" i="6"/>
  <c r="X350" i="6"/>
  <c r="R588" i="6"/>
  <c r="X590" i="6"/>
  <c r="X524" i="6"/>
  <c r="R525" i="6"/>
  <c r="R496" i="6"/>
  <c r="X498" i="6"/>
  <c r="X550" i="6"/>
  <c r="R554" i="6"/>
  <c r="X265" i="6"/>
  <c r="R269" i="6"/>
  <c r="R182" i="6"/>
  <c r="X310" i="6"/>
  <c r="R314" i="6"/>
  <c r="X172" i="6"/>
  <c r="R173" i="6"/>
  <c r="X346" i="6"/>
  <c r="R351" i="6"/>
  <c r="R580" i="6"/>
  <c r="X580" i="6"/>
  <c r="R462" i="6"/>
  <c r="X464" i="6"/>
  <c r="X382" i="6"/>
  <c r="R389" i="6"/>
  <c r="X324" i="6"/>
  <c r="R330" i="6"/>
  <c r="R592" i="6"/>
  <c r="X592" i="6"/>
  <c r="R618" i="6"/>
  <c r="X616" i="6"/>
  <c r="R461" i="6"/>
  <c r="R181" i="6"/>
  <c r="R542" i="6"/>
  <c r="R251" i="6"/>
  <c r="R610" i="6"/>
  <c r="X612" i="6"/>
  <c r="X233" i="6"/>
  <c r="R239" i="6"/>
  <c r="X267" i="6"/>
  <c r="R273" i="6"/>
  <c r="R413" i="6"/>
  <c r="X417" i="6"/>
  <c r="X133" i="6"/>
  <c r="R139" i="6"/>
  <c r="X322" i="6"/>
  <c r="R326" i="6"/>
  <c r="X255" i="6"/>
  <c r="R261" i="6"/>
  <c r="R329" i="6"/>
  <c r="X329" i="6"/>
  <c r="X484" i="6"/>
  <c r="R491" i="6"/>
  <c r="R460" i="6"/>
  <c r="R325" i="6"/>
  <c r="X518" i="6"/>
  <c r="R524" i="6"/>
  <c r="X121" i="6"/>
  <c r="R127" i="6"/>
  <c r="X556" i="6"/>
  <c r="R555" i="6"/>
  <c r="R356" i="6"/>
  <c r="X360" i="6"/>
  <c r="X300" i="6"/>
  <c r="R304" i="6"/>
  <c r="R286" i="6"/>
  <c r="X269" i="6"/>
  <c r="R277" i="6"/>
  <c r="X439" i="6"/>
  <c r="R446" i="6"/>
  <c r="X287" i="6"/>
  <c r="R290" i="6"/>
  <c r="R537" i="6"/>
  <c r="X536" i="6"/>
  <c r="R472" i="6"/>
  <c r="R582" i="6"/>
  <c r="R449" i="6"/>
  <c r="R188" i="6"/>
  <c r="R412" i="6"/>
  <c r="R203" i="6"/>
  <c r="R483" i="6"/>
  <c r="R331" i="6"/>
  <c r="R193" i="6"/>
  <c r="R296" i="6"/>
  <c r="R500" i="6"/>
  <c r="X500" i="6"/>
  <c r="X342" i="6"/>
  <c r="R343" i="6"/>
  <c r="X186" i="6"/>
  <c r="R189" i="6"/>
  <c r="R604" i="6"/>
  <c r="R230" i="6"/>
  <c r="R464" i="6"/>
  <c r="X314" i="6"/>
  <c r="R322" i="6"/>
  <c r="X229" i="6"/>
  <c r="R231" i="6"/>
  <c r="X399" i="6"/>
  <c r="R400" i="6"/>
  <c r="X155" i="6"/>
  <c r="R161" i="6"/>
  <c r="R312" i="6"/>
  <c r="X497" i="6"/>
  <c r="R505" i="6"/>
  <c r="R360" i="6"/>
  <c r="X362" i="6"/>
  <c r="X184" i="6"/>
  <c r="R185" i="6"/>
  <c r="X212" i="6"/>
  <c r="R219" i="6"/>
  <c r="X542" i="6"/>
  <c r="R550" i="6"/>
  <c r="X609" i="6"/>
  <c r="R615" i="6"/>
  <c r="R562" i="6"/>
  <c r="R549" i="6"/>
  <c r="X547" i="6"/>
  <c r="R584" i="6"/>
  <c r="X588" i="6"/>
  <c r="R581" i="6"/>
  <c r="R204" i="6"/>
  <c r="X298" i="6"/>
  <c r="R300" i="6"/>
  <c r="R243" i="6"/>
  <c r="X143" i="6"/>
  <c r="R149" i="6"/>
  <c r="X611" i="6"/>
  <c r="R619" i="6"/>
  <c r="X129" i="6"/>
  <c r="R131" i="6"/>
  <c r="X552" i="6"/>
  <c r="R558" i="6"/>
  <c r="R470" i="6"/>
  <c r="X474" i="6"/>
  <c r="X571" i="6"/>
  <c r="R573" i="6"/>
  <c r="X131" i="6"/>
  <c r="R135" i="6"/>
  <c r="X257" i="6"/>
  <c r="R265" i="6"/>
  <c r="X437" i="6"/>
  <c r="R442" i="6"/>
  <c r="X358" i="6"/>
  <c r="R363" i="6"/>
  <c r="R358" i="6"/>
  <c r="R160" i="6"/>
  <c r="R522" i="6"/>
  <c r="R195" i="6"/>
  <c r="R531" i="6"/>
  <c r="R407" i="6"/>
  <c r="R317" i="6"/>
  <c r="R176" i="6"/>
  <c r="R378" i="6"/>
  <c r="X376" i="6"/>
  <c r="X468" i="6"/>
  <c r="R469" i="6"/>
  <c r="X470" i="6"/>
  <c r="R473" i="6"/>
  <c r="R417" i="6"/>
  <c r="X419" i="6"/>
  <c r="X460" i="6"/>
  <c r="R465" i="6"/>
  <c r="X253" i="6"/>
  <c r="R257" i="6"/>
  <c r="X356" i="6"/>
  <c r="R359" i="6"/>
  <c r="R488" i="6"/>
  <c r="X488" i="6"/>
  <c r="R421" i="6"/>
  <c r="X421" i="6"/>
  <c r="X368" i="6"/>
  <c r="R373" i="6"/>
  <c r="X275" i="6"/>
  <c r="R278" i="6"/>
  <c r="X492" i="6"/>
  <c r="R495" i="6"/>
  <c r="R553" i="6"/>
  <c r="X555" i="6"/>
  <c r="R252" i="6"/>
  <c r="X251" i="6"/>
  <c r="X540" i="6"/>
  <c r="R546" i="6"/>
  <c r="X289" i="6"/>
  <c r="R294" i="6"/>
  <c r="X401" i="6"/>
  <c r="R404" i="6"/>
  <c r="X472" i="6"/>
  <c r="R477" i="6"/>
  <c r="R184" i="6"/>
  <c r="R215" i="6"/>
  <c r="R430" i="6"/>
  <c r="R274" i="6"/>
  <c r="R536" i="6"/>
  <c r="R177" i="6"/>
  <c r="R235" i="6"/>
  <c r="R585" i="6"/>
  <c r="X372" i="6" l="1"/>
  <c r="R385" i="6"/>
  <c r="X364" i="6"/>
  <c r="R381" i="6"/>
  <c r="R200" i="6"/>
  <c r="R434" i="6"/>
  <c r="S163" i="6"/>
  <c r="X156" i="6" s="1"/>
  <c r="X413" i="6"/>
  <c r="R416" i="6"/>
  <c r="X415" i="6"/>
  <c r="R420" i="6"/>
  <c r="Y438" i="6"/>
  <c r="R444" i="6"/>
  <c r="R293" i="6"/>
  <c r="X294" i="6"/>
  <c r="R166" i="6"/>
  <c r="X163" i="6"/>
  <c r="R448" i="6"/>
  <c r="X440" i="6"/>
  <c r="R180" i="6"/>
  <c r="Y181" i="6"/>
  <c r="S159" i="6"/>
  <c r="R155" i="6"/>
  <c r="R459" i="6"/>
  <c r="X457" i="6"/>
  <c r="Y490" i="6"/>
  <c r="R492" i="6"/>
  <c r="S479" i="6"/>
  <c r="X473" i="6" s="1"/>
  <c r="Y473" i="6"/>
  <c r="R437" i="6"/>
  <c r="Y434" i="6"/>
  <c r="R471" i="6"/>
  <c r="X469" i="6"/>
  <c r="R357" i="6"/>
  <c r="X355" i="6"/>
  <c r="R467" i="6"/>
  <c r="X461" i="6"/>
  <c r="R475" i="6"/>
  <c r="X471" i="6"/>
  <c r="R163" i="6" l="1"/>
  <c r="R479" i="6"/>
  <c r="X154" i="6"/>
  <c r="R159" i="6"/>
</calcChain>
</file>

<file path=xl/sharedStrings.xml><?xml version="1.0" encoding="utf-8"?>
<sst xmlns="http://schemas.openxmlformats.org/spreadsheetml/2006/main" count="1499" uniqueCount="204">
  <si>
    <t>PI:</t>
  </si>
  <si>
    <t>Department:</t>
  </si>
  <si>
    <t>Sample_Type</t>
  </si>
  <si>
    <t>Buccal Swab</t>
  </si>
  <si>
    <t>Reference_ID</t>
  </si>
  <si>
    <t>Submission Date:
(yymmdd)</t>
  </si>
  <si>
    <t>Sample_ID
(Max. 10 characters)</t>
  </si>
  <si>
    <t>User Name:</t>
  </si>
  <si>
    <r>
      <t xml:space="preserve">Sample_ID
(Max. 10 characters)
</t>
    </r>
    <r>
      <rPr>
        <b/>
        <sz val="10"/>
        <color indexed="10"/>
        <rFont val="Times New Roman"/>
        <family val="1"/>
      </rPr>
      <t>No SPACE within name</t>
    </r>
  </si>
  <si>
    <t>Lane</t>
  </si>
  <si>
    <t>Sample_ID</t>
  </si>
  <si>
    <t>Fermentas FastRuler High Range DNA Ladder</t>
  </si>
  <si>
    <t>-</t>
  </si>
  <si>
    <t>Submission Date</t>
    <phoneticPr fontId="6" type="noConversion"/>
  </si>
  <si>
    <t>User_Name</t>
    <phoneticPr fontId="6" type="noConversion"/>
  </si>
  <si>
    <t>Order number</t>
    <phoneticPr fontId="6" type="noConversion"/>
  </si>
  <si>
    <t>Tissue</t>
    <phoneticPr fontId="6" type="noConversion"/>
  </si>
  <si>
    <t>Stool</t>
    <phoneticPr fontId="6" type="noConversion"/>
  </si>
  <si>
    <t>M</t>
  </si>
  <si>
    <t>Gel 1</t>
  </si>
  <si>
    <t>Gel 2</t>
  </si>
  <si>
    <t>Gel 3</t>
  </si>
  <si>
    <t>Gel 4</t>
  </si>
  <si>
    <t>Gel 5</t>
  </si>
  <si>
    <t>Gel 6</t>
  </si>
  <si>
    <t>A05</t>
  </si>
  <si>
    <t>A04</t>
  </si>
  <si>
    <t>A03</t>
  </si>
  <si>
    <t>A01</t>
    <phoneticPr fontId="6" type="noConversion"/>
  </si>
  <si>
    <t>A02</t>
  </si>
  <si>
    <t>A06</t>
  </si>
  <si>
    <t>B02</t>
  </si>
  <si>
    <t>B03</t>
  </si>
  <si>
    <t>B04</t>
  </si>
  <si>
    <t>B05</t>
  </si>
  <si>
    <t>B06</t>
  </si>
  <si>
    <t>C01</t>
  </si>
  <si>
    <t>C02</t>
  </si>
  <si>
    <t>C03</t>
  </si>
  <si>
    <t>C04</t>
  </si>
  <si>
    <t>C05</t>
  </si>
  <si>
    <t>C06</t>
  </si>
  <si>
    <t>D01</t>
  </si>
  <si>
    <t>D02</t>
  </si>
  <si>
    <t>D03</t>
  </si>
  <si>
    <t>D04</t>
  </si>
  <si>
    <t>D05</t>
  </si>
  <si>
    <t>D06</t>
  </si>
  <si>
    <t>Water(ul)</t>
    <phoneticPr fontId="6" type="noConversion"/>
  </si>
  <si>
    <t>Sample(ul)</t>
    <phoneticPr fontId="6" type="noConversion"/>
  </si>
  <si>
    <t>Well</t>
    <phoneticPr fontId="6" type="noConversion"/>
  </si>
  <si>
    <t>DNA conc. (ng/ul)</t>
    <phoneticPr fontId="6" type="noConversion"/>
  </si>
  <si>
    <t>Amount loaded (ng)</t>
    <phoneticPr fontId="6" type="noConversion"/>
  </si>
  <si>
    <t>Elution Volume (ul)</t>
  </si>
  <si>
    <t>Reference ID</t>
    <phoneticPr fontId="7" type="noConversion"/>
  </si>
  <si>
    <t>Gel 7</t>
  </si>
  <si>
    <t>Gel 8</t>
  </si>
  <si>
    <t>Gel 9</t>
  </si>
  <si>
    <t>Gel 10</t>
  </si>
  <si>
    <t>Gel 11</t>
  </si>
  <si>
    <t>Sample no.</t>
  </si>
  <si>
    <t>Date</t>
  </si>
  <si>
    <t>Sample Name</t>
  </si>
  <si>
    <t>Nucleic Acid(ng/uL)</t>
  </si>
  <si>
    <t>A260/A280</t>
  </si>
  <si>
    <t>A260/A230</t>
  </si>
  <si>
    <t>A280</t>
  </si>
  <si>
    <t>Nucleic Acid Factor</t>
  </si>
  <si>
    <t>Baseline Correction (nm)</t>
  </si>
  <si>
    <t>Baseline Absorbance</t>
  </si>
  <si>
    <t xml:space="preserve"> Corrected (ng/uL)</t>
  </si>
  <si>
    <t xml:space="preserve"> Corrected %CV</t>
  </si>
  <si>
    <t>Impurity 1</t>
  </si>
  <si>
    <t>Impurity 1 A260</t>
  </si>
  <si>
    <t>Impurity 1 %CV</t>
  </si>
  <si>
    <t>Impurity 1 mM</t>
  </si>
  <si>
    <t>Impurity 2</t>
  </si>
  <si>
    <t>Impurity 2 A260</t>
  </si>
  <si>
    <t>Impurity 2 %CV</t>
  </si>
  <si>
    <t>Impurity 2 mM</t>
  </si>
  <si>
    <t>Impurity 3</t>
  </si>
  <si>
    <t>Impurity 3 A260</t>
  </si>
  <si>
    <t>Impurity 3 %CV</t>
  </si>
  <si>
    <t>Impurity 3 mM</t>
  </si>
  <si>
    <t>Paste NanoDrop™ One value from Column B</t>
    <phoneticPr fontId="7" type="noConversion"/>
  </si>
  <si>
    <t>Extraction Protocol</t>
  </si>
  <si>
    <t>B01</t>
    <phoneticPr fontId="6" type="noConversion"/>
  </si>
  <si>
    <t>A02</t>
    <phoneticPr fontId="6" type="noConversion"/>
  </si>
  <si>
    <t>B02</t>
    <phoneticPr fontId="6" type="noConversion"/>
  </si>
  <si>
    <t>A03</t>
    <phoneticPr fontId="6" type="noConversion"/>
  </si>
  <si>
    <t>B03</t>
    <phoneticPr fontId="6" type="noConversion"/>
  </si>
  <si>
    <t>A04</t>
    <phoneticPr fontId="6" type="noConversion"/>
  </si>
  <si>
    <t>B04</t>
    <phoneticPr fontId="6" type="noConversion"/>
  </si>
  <si>
    <t>A05</t>
    <phoneticPr fontId="6" type="noConversion"/>
  </si>
  <si>
    <t>B05</t>
    <phoneticPr fontId="6" type="noConversion"/>
  </si>
  <si>
    <t>A06</t>
    <phoneticPr fontId="6" type="noConversion"/>
  </si>
  <si>
    <t>B06</t>
    <phoneticPr fontId="6" type="noConversion"/>
  </si>
  <si>
    <t>C01</t>
    <phoneticPr fontId="6" type="noConversion"/>
  </si>
  <si>
    <t>D01</t>
    <phoneticPr fontId="6" type="noConversion"/>
  </si>
  <si>
    <t>E01</t>
  </si>
  <si>
    <t>E02</t>
  </si>
  <si>
    <t>E03</t>
  </si>
  <si>
    <t>E04</t>
  </si>
  <si>
    <t>E05</t>
  </si>
  <si>
    <t>E06</t>
  </si>
  <si>
    <t>F01</t>
  </si>
  <si>
    <t>F02</t>
  </si>
  <si>
    <t>F03</t>
  </si>
  <si>
    <t>F04</t>
  </si>
  <si>
    <t>F05</t>
  </si>
  <si>
    <t>F06</t>
  </si>
  <si>
    <t>G01</t>
  </si>
  <si>
    <t>G02</t>
  </si>
  <si>
    <t>G03</t>
  </si>
  <si>
    <t>G04</t>
  </si>
  <si>
    <t>G05</t>
  </si>
  <si>
    <t>G06</t>
  </si>
  <si>
    <t>H01</t>
  </si>
  <si>
    <t>H02</t>
  </si>
  <si>
    <t>H03</t>
  </si>
  <si>
    <t>H04</t>
  </si>
  <si>
    <t>H05</t>
  </si>
  <si>
    <t>H06</t>
  </si>
  <si>
    <t>E01</t>
    <phoneticPr fontId="6" type="noConversion"/>
  </si>
  <si>
    <t>F01</t>
    <phoneticPr fontId="6" type="noConversion"/>
  </si>
  <si>
    <t>G01</t>
    <phoneticPr fontId="6" type="noConversion"/>
  </si>
  <si>
    <t>H01</t>
    <phoneticPr fontId="6" type="noConversion"/>
  </si>
  <si>
    <t>Dilution Plate 1</t>
    <phoneticPr fontId="6" type="noConversion"/>
  </si>
  <si>
    <t>Dilution Plate 2</t>
  </si>
  <si>
    <t>Dilution Plate 3</t>
  </si>
  <si>
    <t>Dilution Plate 4</t>
  </si>
  <si>
    <t>Dilution Plate 6</t>
  </si>
  <si>
    <t>Dilution Plate 5</t>
  </si>
  <si>
    <t>Dilution Plate 7</t>
  </si>
  <si>
    <t>Dilution Plate 8</t>
  </si>
  <si>
    <t>Dilution Plate 9</t>
  </si>
  <si>
    <t>Dilution Plate 10</t>
  </si>
  <si>
    <t>Dilution Plate 11</t>
  </si>
  <si>
    <t>Virus Pathogen Midi Kit, Complex_400_V4_DSP_Default_IC</t>
  </si>
  <si>
    <t>DSP DNA Mini Kit, DNA_BC_200_V7_DSP</t>
  </si>
  <si>
    <t>DSP Circulating DNA Kit, circDNA_4000_DSP</t>
  </si>
  <si>
    <t>Reference ID</t>
  </si>
  <si>
    <t>Buffy Coat</t>
  </si>
  <si>
    <t xml:space="preserve">DSP DNA Midi Kit, Blood_1000_V7_DSP </t>
  </si>
  <si>
    <t>*Concentration by Nanodrop (ng/ul)</t>
  </si>
  <si>
    <t>Concentration by Qubit (ng/ul)</t>
  </si>
  <si>
    <r>
      <t xml:space="preserve">Sample_ID
(Max. 10 characters)
</t>
    </r>
    <r>
      <rPr>
        <b/>
        <sz val="10"/>
        <color indexed="10"/>
        <rFont val="Times New Roman"/>
        <family val="1"/>
      </rPr>
      <t>No SPACE and special characters within name</t>
    </r>
  </si>
  <si>
    <t>DSP DNA Mini Kit, DNA_Blood_200_V7_DSP</t>
  </si>
  <si>
    <t>A260 (-A320)</t>
  </si>
  <si>
    <t>Rneasy Mini Kit</t>
  </si>
  <si>
    <t>QIAamp DNA Mini Kit</t>
  </si>
  <si>
    <t xml:space="preserve">DSP DNA Midi Kit, Blood_400_V6_DSP </t>
  </si>
  <si>
    <t>Whole Blood</t>
  </si>
  <si>
    <t>Saliva</t>
  </si>
  <si>
    <t>Serum</t>
  </si>
  <si>
    <t>Bacteria culture</t>
  </si>
  <si>
    <t>iLab Service ID</t>
  </si>
  <si>
    <t>Human</t>
  </si>
  <si>
    <t>Mouse</t>
  </si>
  <si>
    <t>Rat</t>
  </si>
  <si>
    <t>Other:</t>
  </si>
  <si>
    <t>Sample Overview</t>
  </si>
  <si>
    <t>Sample Storage:</t>
  </si>
  <si>
    <t>Room temperature</t>
  </si>
  <si>
    <r>
      <t>4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</si>
  <si>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-20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</si>
  <si>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-80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</si>
  <si>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Yes</t>
  </si>
  <si>
    <t>No</t>
  </si>
  <si>
    <t>Sample Source:</t>
  </si>
  <si>
    <t>Extracted DNA/RNA samples for service at CPOS Genomics Core?</t>
  </si>
  <si>
    <t>Note:</t>
  </si>
  <si>
    <t>- For further information, please refer to our website: "cgs.hku.hk"</t>
  </si>
  <si>
    <t>- For Research Use Only. Not for use in diagnostic procedures.</t>
  </si>
  <si>
    <r>
      <t xml:space="preserve">- For personal data protection, please be reminded that the submitted sample IDs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1"/>
        <charset val="136"/>
        <scheme val="minor"/>
      </rPr>
      <t xml:space="preserve"> carry any personal information such as the HKID or passport numbers, the laboratory numbers of patient reports, or the patient IDs of hospitals.</t>
    </r>
  </si>
  <si>
    <r>
      <t xml:space="preserve">- Please refer to the Privacy and Personal Data Protection Policies at </t>
    </r>
    <r>
      <rPr>
        <u/>
        <sz val="11"/>
        <color theme="1"/>
        <rFont val="Calibri"/>
        <family val="2"/>
        <scheme val="minor"/>
      </rPr>
      <t>http://cgs.hku.hk/portal/index.php/policies</t>
    </r>
    <r>
      <rPr>
        <sz val="11"/>
        <color theme="1"/>
        <rFont val="Calibri"/>
        <family val="1"/>
        <charset val="136"/>
        <scheme val="minor"/>
      </rPr>
      <t xml:space="preserve"> for information on personal data protection and handling by CPOS Genomics Core.</t>
    </r>
  </si>
  <si>
    <t>- Sample with known infectious agent will NOT be accepted.</t>
  </si>
  <si>
    <t>- Please follow precisely the instructions stated in our website or provided by our staff.</t>
  </si>
  <si>
    <t>- CPOS Genomics Core has no obligation for failed service requests if users do not follow instructions given and /or provide insufficient information to our staff.</t>
  </si>
  <si>
    <t>- Users should follow the existing queue for nucleic acid extraction service.</t>
  </si>
  <si>
    <t>Extracted Nucleic Acid Tracking</t>
  </si>
  <si>
    <t>Sign</t>
  </si>
  <si>
    <t>Remarks</t>
  </si>
  <si>
    <t>DNA/RNA collected by user / PI</t>
  </si>
  <si>
    <t>DNA/RNA passed to CGS core platform: _______</t>
  </si>
  <si>
    <t>Samples with Known Infectious Agent:</t>
  </si>
  <si>
    <t>Sample DNA_ID</t>
  </si>
  <si>
    <t>Nucleic Acid Quantity (ug)</t>
  </si>
  <si>
    <t>A260/280</t>
  </si>
  <si>
    <t>A260/230</t>
  </si>
  <si>
    <t>Species</t>
  </si>
  <si>
    <t>RIN Value                             (For RNA Sample Only)</t>
  </si>
  <si>
    <t>Gel-photo                             (For DNA Sample Only)</t>
  </si>
  <si>
    <t>Submission Date</t>
  </si>
  <si>
    <t>Extraction_Date</t>
  </si>
  <si>
    <t>Operator</t>
  </si>
  <si>
    <t>*Concentration measured by NanoDrop™ One (A320 adjustment inclusive)</t>
  </si>
  <si>
    <t xml:space="preserve">Elution Buffer </t>
  </si>
  <si>
    <t>Qubit/Nanodrop %</t>
  </si>
  <si>
    <t>Result Review</t>
  </si>
  <si>
    <t>Gel photo matched with nanodrop/Qubit</t>
  </si>
  <si>
    <t>Result checked &amp; ready for data release to user</t>
  </si>
  <si>
    <t>(version 210726)</t>
  </si>
  <si>
    <t>Pretreatment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</si>
</sst>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_);[Red]\(0.0\)"/>
    <numFmt numFmtId="166" formatCode="[$-409]d\-mmm\-yy;@"/>
    <numFmt numFmtId="167" formatCode="0.00_ "/>
  </numFmts>
  <fonts count="27"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color theme="1"/>
      <name val="Calibri"/>
      <family val="1"/>
      <charset val="136"/>
      <scheme val="minor"/>
    </font>
    <font>
      <sz val="11"/>
      <color rgb="FFFF0000"/>
      <name val="Calibri"/>
      <family val="1"/>
      <charset val="136"/>
      <scheme val="minor"/>
    </font>
    <font>
      <sz val="12"/>
      <color theme="1"/>
      <name val="Calibri"/>
      <family val="1"/>
      <charset val="136"/>
      <scheme val="minor"/>
    </font>
    <font>
      <sz val="11"/>
      <color theme="1" tint="0.34998626667073579"/>
      <name val="Calibri"/>
      <family val="1"/>
      <charset val="136"/>
      <scheme val="minor"/>
    </font>
    <font>
      <b/>
      <sz val="11"/>
      <name val="Calibri"/>
      <family val="1"/>
      <charset val="136"/>
      <scheme val="minor"/>
    </font>
    <font>
      <sz val="11"/>
      <name val="Calibri"/>
      <family val="1"/>
      <charset val="136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1"/>
      <charset val="136"/>
      <scheme val="minor"/>
    </font>
    <font>
      <sz val="10"/>
      <color theme="1"/>
      <name val="Calibri"/>
      <family val="1"/>
      <charset val="136"/>
      <scheme val="minor"/>
    </font>
    <font>
      <sz val="9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7">
    <xf numFmtId="0" fontId="0" fillId="0" borderId="0" xfId="0"/>
    <xf numFmtId="0" fontId="10" fillId="0" borderId="1" xfId="0" applyFont="1" applyBorder="1" applyProtection="1"/>
    <xf numFmtId="0" fontId="0" fillId="0" borderId="0" xfId="0" applyProtection="1"/>
    <xf numFmtId="0" fontId="10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/>
    <xf numFmtId="18" fontId="0" fillId="0" borderId="0" xfId="0" applyNumberFormat="1"/>
    <xf numFmtId="0" fontId="12" fillId="0" borderId="1" xfId="0" applyFont="1" applyBorder="1" applyAlignment="1">
      <alignment wrapText="1"/>
    </xf>
    <xf numFmtId="15" fontId="0" fillId="0" borderId="1" xfId="0" applyNumberFormat="1" applyBorder="1" applyAlignment="1" applyProtection="1">
      <alignment horizontal="center"/>
      <protection locked="0"/>
    </xf>
    <xf numFmtId="0" fontId="9" fillId="0" borderId="0" xfId="0" applyFont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8" fontId="0" fillId="0" borderId="0" xfId="0" applyNumberForma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5" fontId="13" fillId="0" borderId="0" xfId="0" applyNumberFormat="1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Protection="1">
      <protection locked="0"/>
    </xf>
    <xf numFmtId="164" fontId="12" fillId="0" borderId="1" xfId="0" applyNumberFormat="1" applyFont="1" applyBorder="1" applyAlignment="1" applyProtection="1">
      <alignment wrapText="1"/>
      <protection locked="0"/>
    </xf>
    <xf numFmtId="165" fontId="12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protection locked="0"/>
    </xf>
    <xf numFmtId="164" fontId="11" fillId="0" borderId="1" xfId="0" applyNumberFormat="1" applyFont="1" applyBorder="1" applyAlignment="1" applyProtection="1">
      <alignment horizontal="center"/>
      <protection locked="0"/>
    </xf>
    <xf numFmtId="165" fontId="13" fillId="0" borderId="1" xfId="0" applyNumberFormat="1" applyFont="1" applyBorder="1" applyProtection="1">
      <protection locked="0"/>
    </xf>
    <xf numFmtId="165" fontId="13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3" xfId="0" applyFont="1" applyBorder="1" applyProtection="1"/>
    <xf numFmtId="0" fontId="4" fillId="0" borderId="3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8" fillId="0" borderId="0" xfId="0" applyFont="1"/>
    <xf numFmtId="0" fontId="12" fillId="0" borderId="1" xfId="0" applyFont="1" applyFill="1" applyBorder="1" applyAlignment="1">
      <alignment wrapText="1"/>
    </xf>
    <xf numFmtId="0" fontId="20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0" xfId="0" quotePrefix="1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0" xfId="0" applyFill="1"/>
    <xf numFmtId="0" fontId="19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0" fontId="24" fillId="0" borderId="0" xfId="0" applyFont="1" applyProtection="1"/>
    <xf numFmtId="0" fontId="4" fillId="2" borderId="2" xfId="1" applyFont="1" applyFill="1" applyBorder="1" applyAlignment="1" applyProtection="1">
      <alignment vertical="center" wrapText="1"/>
    </xf>
    <xf numFmtId="0" fontId="25" fillId="0" borderId="1" xfId="1" applyFont="1" applyBorder="1" applyAlignment="1" applyProtection="1">
      <alignment horizontal="left" vertical="center"/>
      <protection locked="0"/>
    </xf>
    <xf numFmtId="0" fontId="25" fillId="0" borderId="1" xfId="1" applyNumberFormat="1" applyFont="1" applyBorder="1" applyAlignment="1" applyProtection="1">
      <alignment horizontal="left" vertical="center"/>
      <protection locked="0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25" fillId="0" borderId="0" xfId="1" applyFont="1" applyFill="1" applyBorder="1" applyAlignment="1" applyProtection="1">
      <alignment horizontal="left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Protection="1">
      <protection locked="0"/>
    </xf>
    <xf numFmtId="0" fontId="26" fillId="4" borderId="1" xfId="0" applyFont="1" applyFill="1" applyBorder="1" applyAlignment="1" applyProtection="1"/>
    <xf numFmtId="0" fontId="10" fillId="0" borderId="1" xfId="0" applyFont="1" applyFill="1" applyBorder="1" applyProtection="1">
      <protection locked="0"/>
    </xf>
    <xf numFmtId="0" fontId="16" fillId="0" borderId="0" xfId="0" applyFont="1" applyFill="1" applyProtection="1"/>
    <xf numFmtId="0" fontId="0" fillId="0" borderId="0" xfId="0" applyFill="1" applyProtection="1"/>
    <xf numFmtId="0" fontId="10" fillId="0" borderId="1" xfId="0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/>
    <xf numFmtId="0" fontId="13" fillId="0" borderId="0" xfId="0" applyFont="1" applyFill="1" applyProtection="1"/>
    <xf numFmtId="0" fontId="0" fillId="5" borderId="1" xfId="0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10" fillId="0" borderId="0" xfId="0" applyFont="1" applyFill="1" applyProtection="1">
      <protection locked="0"/>
    </xf>
    <xf numFmtId="167" fontId="0" fillId="0" borderId="0" xfId="0" applyNumberFormat="1" applyFill="1" applyProtection="1">
      <protection locked="0"/>
    </xf>
    <xf numFmtId="166" fontId="0" fillId="0" borderId="0" xfId="0" applyNumberFormat="1" applyFill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6" borderId="5" xfId="1" applyFont="1" applyFill="1" applyBorder="1" applyAlignment="1" applyProtection="1">
      <alignment horizontal="center" vertical="center" wrapText="1"/>
    </xf>
    <xf numFmtId="0" fontId="4" fillId="6" borderId="7" xfId="1" applyFont="1" applyFill="1" applyBorder="1" applyAlignment="1" applyProtection="1">
      <alignment horizontal="center" vertical="center" wrapText="1"/>
    </xf>
    <xf numFmtId="0" fontId="4" fillId="6" borderId="10" xfId="1" applyFont="1" applyFill="1" applyBorder="1" applyAlignment="1" applyProtection="1">
      <alignment horizontal="center" vertical="center" wrapText="1"/>
    </xf>
    <xf numFmtId="0" fontId="4" fillId="6" borderId="11" xfId="1" applyFont="1" applyFill="1" applyBorder="1" applyAlignment="1" applyProtection="1">
      <alignment horizontal="center" vertical="center" wrapText="1"/>
    </xf>
    <xf numFmtId="0" fontId="26" fillId="6" borderId="3" xfId="0" applyFont="1" applyFill="1" applyBorder="1" applyAlignment="1" applyProtection="1">
      <alignment horizontal="center" vertical="center"/>
    </xf>
    <xf numFmtId="0" fontId="26" fillId="6" borderId="13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</cellXfs>
  <cellStyles count="2">
    <cellStyle name="Normal" xfId="0" builtinId="0"/>
    <cellStyle name="Normal_96-well DNA (20ng_ul) working plates (3Nov2003)" xfId="1" xr:uid="{00000000-0005-0000-0000-000001000000}"/>
  </cellStyles>
  <dxfs count="7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9525</xdr:rowOff>
        </xdr:from>
        <xdr:to>
          <xdr:col>0</xdr:col>
          <xdr:colOff>447675</xdr:colOff>
          <xdr:row>10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</xdr:row>
          <xdr:rowOff>9525</xdr:rowOff>
        </xdr:from>
        <xdr:to>
          <xdr:col>0</xdr:col>
          <xdr:colOff>447675</xdr:colOff>
          <xdr:row>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9525</xdr:rowOff>
        </xdr:from>
        <xdr:to>
          <xdr:col>0</xdr:col>
          <xdr:colOff>447675</xdr:colOff>
          <xdr:row>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9525</xdr:rowOff>
        </xdr:from>
        <xdr:to>
          <xdr:col>0</xdr:col>
          <xdr:colOff>447675</xdr:colOff>
          <xdr:row>9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9525</xdr:rowOff>
        </xdr:from>
        <xdr:to>
          <xdr:col>0</xdr:col>
          <xdr:colOff>447675</xdr:colOff>
          <xdr:row>17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9525</xdr:rowOff>
        </xdr:from>
        <xdr:to>
          <xdr:col>0</xdr:col>
          <xdr:colOff>447675</xdr:colOff>
          <xdr:row>18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18</xdr:row>
          <xdr:rowOff>9525</xdr:rowOff>
        </xdr:from>
        <xdr:to>
          <xdr:col>0</xdr:col>
          <xdr:colOff>447675</xdr:colOff>
          <xdr:row>19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19</xdr:row>
          <xdr:rowOff>9525</xdr:rowOff>
        </xdr:from>
        <xdr:to>
          <xdr:col>0</xdr:col>
          <xdr:colOff>447675</xdr:colOff>
          <xdr:row>20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9525</xdr:rowOff>
        </xdr:from>
        <xdr:to>
          <xdr:col>0</xdr:col>
          <xdr:colOff>447675</xdr:colOff>
          <xdr:row>13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9525</xdr:rowOff>
        </xdr:from>
        <xdr:to>
          <xdr:col>0</xdr:col>
          <xdr:colOff>447675</xdr:colOff>
          <xdr:row>14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0</xdr:col>
          <xdr:colOff>447675</xdr:colOff>
          <xdr:row>3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9525</xdr:rowOff>
        </xdr:from>
        <xdr:to>
          <xdr:col>0</xdr:col>
          <xdr:colOff>447675</xdr:colOff>
          <xdr:row>4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57150</xdr:rowOff>
        </xdr:from>
        <xdr:to>
          <xdr:col>0</xdr:col>
          <xdr:colOff>333375</xdr:colOff>
          <xdr:row>17</xdr:row>
          <xdr:rowOff>295275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57150</xdr:rowOff>
        </xdr:from>
        <xdr:to>
          <xdr:col>0</xdr:col>
          <xdr:colOff>333375</xdr:colOff>
          <xdr:row>18</xdr:row>
          <xdr:rowOff>295275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57150</xdr:rowOff>
        </xdr:from>
        <xdr:to>
          <xdr:col>0</xdr:col>
          <xdr:colOff>333375</xdr:colOff>
          <xdr:row>12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57150</xdr:rowOff>
        </xdr:from>
        <xdr:to>
          <xdr:col>0</xdr:col>
          <xdr:colOff>333375</xdr:colOff>
          <xdr:row>13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12</xdr:row>
      <xdr:rowOff>47625</xdr:rowOff>
    </xdr:to>
    <xdr:pic>
      <xdr:nvPicPr>
        <xdr:cNvPr id="2287" name="Picture 1">
          <a:extLst>
            <a:ext uri="{FF2B5EF4-FFF2-40B4-BE49-F238E27FC236}">
              <a16:creationId xmlns:a16="http://schemas.microsoft.com/office/drawing/2014/main" id="{00000000-0008-0000-08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e%20Service/dna-extraction/EZ1%20installation%20and%20training/sample%20processing%20record-Den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Information"/>
      <sheetName val="Processing Record"/>
      <sheetName val="Sample_Type"/>
      <sheetName val="Gel Photos"/>
      <sheetName val="Ladder information"/>
      <sheetName val="Extraction Protocol"/>
    </sheetNames>
    <sheetDataSet>
      <sheetData sheetId="0"/>
      <sheetData sheetId="1"/>
      <sheetData sheetId="2">
        <row r="1">
          <cell r="A1" t="str">
            <v>Blood</v>
          </cell>
        </row>
        <row r="2">
          <cell r="A2" t="str">
            <v>Buccal Swab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"/>
  <sheetViews>
    <sheetView workbookViewId="0">
      <selection activeCell="H6" sqref="H6"/>
    </sheetView>
  </sheetViews>
  <sheetFormatPr defaultRowHeight="17.25" customHeight="1"/>
  <cols>
    <col min="1" max="1" width="7.7109375" style="65" customWidth="1"/>
    <col min="2" max="2" width="9.140625" style="65"/>
    <col min="3" max="6" width="9.140625" style="66"/>
  </cols>
  <sheetData>
    <row r="1" spans="1:6" ht="17.25" customHeight="1">
      <c r="A1" s="107" t="s">
        <v>161</v>
      </c>
      <c r="B1" s="108"/>
      <c r="C1" s="108"/>
      <c r="D1" s="108"/>
      <c r="E1" s="108"/>
      <c r="F1" s="109"/>
    </row>
    <row r="2" spans="1:6" s="70" customFormat="1" ht="33" customHeight="1">
      <c r="A2" s="111" t="s">
        <v>170</v>
      </c>
      <c r="B2" s="112"/>
      <c r="C2" s="112"/>
      <c r="D2" s="112"/>
      <c r="E2" s="112"/>
      <c r="F2" s="113"/>
    </row>
    <row r="3" spans="1:6" ht="17.25" customHeight="1">
      <c r="A3" s="58"/>
      <c r="B3" s="55" t="s">
        <v>167</v>
      </c>
      <c r="C3" s="56"/>
      <c r="D3" s="56"/>
      <c r="E3" s="56"/>
      <c r="F3" s="57"/>
    </row>
    <row r="4" spans="1:6" ht="17.25" customHeight="1">
      <c r="A4" s="58"/>
      <c r="B4" s="55" t="s">
        <v>168</v>
      </c>
      <c r="C4" s="56"/>
      <c r="D4" s="56"/>
      <c r="E4" s="56"/>
      <c r="F4" s="57"/>
    </row>
    <row r="5" spans="1:6" s="70" customFormat="1" ht="17.25" customHeight="1">
      <c r="A5" s="67"/>
      <c r="B5" s="68"/>
      <c r="C5" s="68"/>
      <c r="D5" s="68"/>
      <c r="E5" s="68"/>
      <c r="F5" s="69"/>
    </row>
    <row r="6" spans="1:6" ht="17.25" customHeight="1">
      <c r="A6" s="54" t="s">
        <v>162</v>
      </c>
      <c r="B6" s="55"/>
      <c r="C6" s="56"/>
      <c r="D6" s="56"/>
      <c r="E6" s="56"/>
      <c r="F6" s="57"/>
    </row>
    <row r="7" spans="1:6" ht="17.25" customHeight="1">
      <c r="A7" s="58"/>
      <c r="B7" s="55" t="s">
        <v>163</v>
      </c>
      <c r="C7" s="56"/>
      <c r="D7" s="56"/>
      <c r="E7" s="56"/>
      <c r="F7" s="57"/>
    </row>
    <row r="8" spans="1:6" ht="17.25" customHeight="1">
      <c r="A8" s="58"/>
      <c r="B8" s="55" t="s">
        <v>164</v>
      </c>
      <c r="C8" s="56"/>
      <c r="D8" s="56"/>
      <c r="E8" s="56"/>
      <c r="F8" s="57"/>
    </row>
    <row r="9" spans="1:6" ht="17.25" customHeight="1">
      <c r="A9" s="58"/>
      <c r="B9" s="59" t="s">
        <v>165</v>
      </c>
      <c r="C9" s="56"/>
      <c r="D9" s="56"/>
      <c r="E9" s="56"/>
      <c r="F9" s="57"/>
    </row>
    <row r="10" spans="1:6" ht="17.25" customHeight="1">
      <c r="A10" s="58"/>
      <c r="B10" s="59" t="s">
        <v>166</v>
      </c>
      <c r="C10" s="56"/>
      <c r="D10" s="56"/>
      <c r="E10" s="56"/>
      <c r="F10" s="57"/>
    </row>
    <row r="11" spans="1:6" ht="17.25" customHeight="1">
      <c r="A11" s="60"/>
      <c r="B11" s="55"/>
      <c r="C11" s="56"/>
      <c r="D11" s="56"/>
      <c r="E11" s="56"/>
      <c r="F11" s="57"/>
    </row>
    <row r="12" spans="1:6" ht="17.25" customHeight="1">
      <c r="A12" s="54" t="s">
        <v>185</v>
      </c>
      <c r="B12" s="55"/>
      <c r="C12" s="56"/>
      <c r="D12" s="56"/>
      <c r="E12" s="56"/>
      <c r="F12" s="57"/>
    </row>
    <row r="13" spans="1:6" ht="17.25" customHeight="1">
      <c r="A13" s="58"/>
      <c r="B13" s="55" t="s">
        <v>167</v>
      </c>
      <c r="C13" s="56"/>
      <c r="D13" s="56"/>
      <c r="E13" s="56"/>
      <c r="F13" s="57"/>
    </row>
    <row r="14" spans="1:6" ht="17.25" customHeight="1">
      <c r="A14" s="58"/>
      <c r="B14" s="55" t="s">
        <v>168</v>
      </c>
      <c r="C14" s="56"/>
      <c r="D14" s="56"/>
      <c r="E14" s="56"/>
      <c r="F14" s="57"/>
    </row>
    <row r="15" spans="1:6" ht="17.25" customHeight="1">
      <c r="A15" s="58"/>
      <c r="B15" s="55"/>
      <c r="C15" s="56"/>
      <c r="D15" s="56"/>
      <c r="E15" s="56"/>
      <c r="F15" s="57"/>
    </row>
    <row r="16" spans="1:6" ht="17.25" customHeight="1">
      <c r="A16" s="54" t="s">
        <v>169</v>
      </c>
      <c r="B16" s="55"/>
      <c r="C16" s="56"/>
      <c r="D16" s="56"/>
      <c r="E16" s="56"/>
      <c r="F16" s="57"/>
    </row>
    <row r="17" spans="1:6" ht="17.25" customHeight="1">
      <c r="A17" s="58"/>
      <c r="B17" s="55" t="s">
        <v>157</v>
      </c>
      <c r="C17" s="56"/>
      <c r="D17" s="56"/>
      <c r="E17" s="56"/>
      <c r="F17" s="57"/>
    </row>
    <row r="18" spans="1:6" ht="17.25" customHeight="1">
      <c r="A18" s="58"/>
      <c r="B18" s="55" t="s">
        <v>158</v>
      </c>
      <c r="C18" s="56"/>
      <c r="D18" s="56"/>
      <c r="E18" s="56"/>
      <c r="F18" s="57"/>
    </row>
    <row r="19" spans="1:6" ht="17.25" customHeight="1">
      <c r="A19" s="58"/>
      <c r="B19" s="55" t="s">
        <v>159</v>
      </c>
      <c r="C19" s="56"/>
      <c r="D19" s="56"/>
      <c r="E19" s="56"/>
      <c r="F19" s="57"/>
    </row>
    <row r="20" spans="1:6" ht="17.25" customHeight="1">
      <c r="A20" s="58"/>
      <c r="B20" s="55" t="s">
        <v>160</v>
      </c>
      <c r="C20" s="110"/>
      <c r="D20" s="110"/>
      <c r="E20" s="110"/>
      <c r="F20" s="57"/>
    </row>
    <row r="21" spans="1:6" ht="17.25" customHeight="1">
      <c r="A21" s="61"/>
      <c r="B21" s="62"/>
      <c r="C21" s="63"/>
      <c r="D21" s="63"/>
      <c r="E21" s="63"/>
      <c r="F21" s="64"/>
    </row>
    <row r="23" spans="1:6" ht="17.25" customHeight="1">
      <c r="A23" s="71" t="s">
        <v>171</v>
      </c>
    </row>
    <row r="24" spans="1:6" ht="17.25" customHeight="1">
      <c r="A24" s="73" t="s">
        <v>176</v>
      </c>
    </row>
    <row r="25" spans="1:6" ht="17.25" customHeight="1">
      <c r="A25" s="72" t="s">
        <v>172</v>
      </c>
    </row>
    <row r="26" spans="1:6" ht="17.25" customHeight="1">
      <c r="A26" s="72" t="s">
        <v>177</v>
      </c>
    </row>
    <row r="27" spans="1:6" ht="17.25" customHeight="1">
      <c r="A27" s="72" t="s">
        <v>178</v>
      </c>
    </row>
    <row r="28" spans="1:6" ht="17.25" customHeight="1">
      <c r="A28" s="72" t="s">
        <v>179</v>
      </c>
    </row>
    <row r="29" spans="1:6" ht="17.25" customHeight="1">
      <c r="A29" s="72" t="s">
        <v>173</v>
      </c>
    </row>
    <row r="30" spans="1:6" ht="17.25" customHeight="1">
      <c r="A30" s="72" t="s">
        <v>174</v>
      </c>
    </row>
    <row r="31" spans="1:6" ht="17.25" customHeight="1">
      <c r="A31" s="72" t="s">
        <v>175</v>
      </c>
    </row>
  </sheetData>
  <sheetProtection selectLockedCells="1"/>
  <mergeCells count="3">
    <mergeCell ref="A1:F1"/>
    <mergeCell ref="C20:E20"/>
    <mergeCell ref="A2:F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9525</xdr:rowOff>
                  </from>
                  <to>
                    <xdr:col>0</xdr:col>
                    <xdr:colOff>447675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6</xdr:row>
                    <xdr:rowOff>9525</xdr:rowOff>
                  </from>
                  <to>
                    <xdr:col>0</xdr:col>
                    <xdr:colOff>447675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9525</xdr:rowOff>
                  </from>
                  <to>
                    <xdr:col>0</xdr:col>
                    <xdr:colOff>447675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9525</xdr:rowOff>
                  </from>
                  <to>
                    <xdr:col>0</xdr:col>
                    <xdr:colOff>447675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9525</xdr:rowOff>
                  </from>
                  <to>
                    <xdr:col>0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9525</xdr:rowOff>
                  </from>
                  <to>
                    <xdr:col>0</xdr:col>
                    <xdr:colOff>447675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18</xdr:row>
                    <xdr:rowOff>9525</xdr:rowOff>
                  </from>
                  <to>
                    <xdr:col>0</xdr:col>
                    <xdr:colOff>447675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142875</xdr:colOff>
                    <xdr:row>19</xdr:row>
                    <xdr:rowOff>9525</xdr:rowOff>
                  </from>
                  <to>
                    <xdr:col>0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9525</xdr:rowOff>
                  </from>
                  <to>
                    <xdr:col>0</xdr:col>
                    <xdr:colOff>447675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Check Box 18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9525</xdr:rowOff>
                  </from>
                  <to>
                    <xdr:col>0</xdr:col>
                    <xdr:colOff>447675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0</xdr:col>
                    <xdr:colOff>142875</xdr:colOff>
                    <xdr:row>2</xdr:row>
                    <xdr:rowOff>9525</xdr:rowOff>
                  </from>
                  <to>
                    <xdr:col>0</xdr:col>
                    <xdr:colOff>447675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9525</xdr:rowOff>
                  </from>
                  <to>
                    <xdr:col>0</xdr:col>
                    <xdr:colOff>447675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Z579"/>
  <sheetViews>
    <sheetView workbookViewId="0">
      <pane ySplit="2" topLeftCell="A3" activePane="bottomLeft" state="frozen"/>
      <selection activeCell="A11" sqref="A11"/>
      <selection pane="bottomLeft" activeCell="A11" sqref="A11"/>
    </sheetView>
  </sheetViews>
  <sheetFormatPr defaultRowHeight="15"/>
  <cols>
    <col min="1" max="1" width="13" bestFit="1" customWidth="1"/>
    <col min="2" max="2" width="9.85546875" bestFit="1" customWidth="1"/>
    <col min="3" max="3" width="13" bestFit="1" customWidth="1"/>
    <col min="4" max="4" width="7.7109375" bestFit="1" customWidth="1"/>
    <col min="5" max="6" width="7.42578125" bestFit="1" customWidth="1"/>
    <col min="7" max="8" width="8.85546875" bestFit="1" customWidth="1"/>
    <col min="9" max="9" width="9.28515625" bestFit="1" customWidth="1"/>
    <col min="10" max="10" width="11.28515625" style="16" bestFit="1" customWidth="1"/>
    <col min="11" max="11" width="11" bestFit="1" customWidth="1"/>
    <col min="12" max="12" width="8.28515625" bestFit="1" customWidth="1"/>
  </cols>
  <sheetData>
    <row r="1" spans="1:26">
      <c r="A1" s="7"/>
      <c r="B1" s="126" t="s">
        <v>84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>
      <c r="A2" t="s">
        <v>54</v>
      </c>
      <c r="B2" t="s">
        <v>61</v>
      </c>
      <c r="C2" t="s">
        <v>62</v>
      </c>
      <c r="D2" t="s">
        <v>63</v>
      </c>
      <c r="E2" t="s">
        <v>64</v>
      </c>
      <c r="F2" t="s">
        <v>65</v>
      </c>
      <c r="G2" t="s">
        <v>148</v>
      </c>
      <c r="H2" t="s">
        <v>66</v>
      </c>
      <c r="I2" t="s">
        <v>67</v>
      </c>
      <c r="J2" s="16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  <c r="Y2" t="s">
        <v>83</v>
      </c>
    </row>
    <row r="3" spans="1:26" s="13" customFormat="1">
      <c r="J3" s="17"/>
    </row>
    <row r="4" spans="1:26" s="13" customFormat="1">
      <c r="J4" s="17"/>
    </row>
    <row r="5" spans="1:26" s="13" customFormat="1">
      <c r="J5" s="17"/>
    </row>
    <row r="6" spans="1:26" s="13" customFormat="1">
      <c r="J6" s="17"/>
    </row>
    <row r="7" spans="1:26" s="13" customFormat="1">
      <c r="J7" s="17"/>
    </row>
    <row r="8" spans="1:26" s="13" customFormat="1">
      <c r="J8" s="17"/>
    </row>
    <row r="9" spans="1:26" s="13" customFormat="1">
      <c r="J9" s="17"/>
    </row>
    <row r="10" spans="1:26" s="13" customFormat="1">
      <c r="J10" s="17"/>
    </row>
    <row r="11" spans="1:26" s="13" customFormat="1">
      <c r="J11" s="17"/>
    </row>
    <row r="12" spans="1:26" s="13" customFormat="1">
      <c r="J12" s="17"/>
    </row>
    <row r="13" spans="1:26" s="13" customFormat="1">
      <c r="J13" s="17"/>
    </row>
    <row r="14" spans="1:26" s="13" customFormat="1">
      <c r="J14" s="17"/>
    </row>
    <row r="15" spans="1:26" s="13" customFormat="1">
      <c r="J15" s="17"/>
    </row>
    <row r="16" spans="1:26" s="13" customFormat="1">
      <c r="J16" s="17"/>
    </row>
    <row r="17" spans="1:12" s="13" customFormat="1">
      <c r="J17" s="17"/>
    </row>
    <row r="18" spans="1:12" s="13" customFormat="1">
      <c r="J18" s="17"/>
    </row>
    <row r="19" spans="1:12" s="13" customFormat="1">
      <c r="J19" s="17"/>
    </row>
    <row r="20" spans="1:12" s="13" customFormat="1">
      <c r="J20" s="17"/>
    </row>
    <row r="21" spans="1:12" s="13" customFormat="1">
      <c r="J21" s="17"/>
    </row>
    <row r="22" spans="1:12" s="13" customFormat="1">
      <c r="J22" s="17"/>
    </row>
    <row r="23" spans="1:12" s="13" customFormat="1">
      <c r="J23" s="17"/>
    </row>
    <row r="24" spans="1:12" s="13" customFormat="1">
      <c r="J24" s="17"/>
    </row>
    <row r="25" spans="1:12" s="13" customFormat="1">
      <c r="J25" s="17"/>
    </row>
    <row r="26" spans="1:12" s="13" customFormat="1">
      <c r="J26" s="17"/>
    </row>
    <row r="27" spans="1:12">
      <c r="A27" s="13"/>
      <c r="B27" s="13"/>
      <c r="C27" s="13"/>
      <c r="D27" s="13"/>
      <c r="E27" s="13"/>
      <c r="F27" s="13"/>
      <c r="G27" s="13"/>
      <c r="H27" s="13"/>
      <c r="I27" s="13"/>
      <c r="J27" s="17"/>
      <c r="K27" s="13"/>
      <c r="L27" s="13"/>
    </row>
    <row r="28" spans="1:12">
      <c r="B28" s="8"/>
      <c r="C28" s="9"/>
    </row>
    <row r="29" spans="1:12">
      <c r="B29" s="8"/>
      <c r="C29" s="9"/>
    </row>
    <row r="30" spans="1:12">
      <c r="B30" s="8"/>
      <c r="C30" s="9"/>
    </row>
    <row r="31" spans="1:12">
      <c r="B31" s="8"/>
      <c r="C31" s="9"/>
    </row>
    <row r="32" spans="1:12">
      <c r="B32" s="8"/>
      <c r="C32" s="9"/>
    </row>
    <row r="33" spans="2:3">
      <c r="B33" s="8"/>
      <c r="C33" s="9"/>
    </row>
    <row r="34" spans="2:3">
      <c r="B34" s="8"/>
      <c r="C34" s="9"/>
    </row>
    <row r="35" spans="2:3">
      <c r="B35" s="8"/>
      <c r="C35" s="9"/>
    </row>
    <row r="36" spans="2:3">
      <c r="B36" s="8"/>
      <c r="C36" s="9"/>
    </row>
    <row r="37" spans="2:3">
      <c r="B37" s="8"/>
      <c r="C37" s="9"/>
    </row>
    <row r="38" spans="2:3">
      <c r="B38" s="8"/>
      <c r="C38" s="9"/>
    </row>
    <row r="39" spans="2:3">
      <c r="B39" s="8"/>
      <c r="C39" s="9"/>
    </row>
    <row r="40" spans="2:3">
      <c r="B40" s="8"/>
      <c r="C40" s="9"/>
    </row>
    <row r="41" spans="2:3">
      <c r="B41" s="8"/>
      <c r="C41" s="9"/>
    </row>
    <row r="42" spans="2:3">
      <c r="B42" s="8"/>
      <c r="C42" s="9"/>
    </row>
    <row r="43" spans="2:3">
      <c r="B43" s="8"/>
      <c r="C43" s="9"/>
    </row>
    <row r="44" spans="2:3">
      <c r="B44" s="8"/>
      <c r="C44" s="9"/>
    </row>
    <row r="45" spans="2:3">
      <c r="B45" s="8"/>
      <c r="C45" s="9"/>
    </row>
    <row r="46" spans="2:3">
      <c r="B46" s="8"/>
      <c r="C46" s="9"/>
    </row>
    <row r="47" spans="2:3">
      <c r="B47" s="8"/>
      <c r="C47" s="9"/>
    </row>
    <row r="48" spans="2:3">
      <c r="B48" s="8"/>
      <c r="C48" s="9"/>
    </row>
    <row r="49" spans="2:3">
      <c r="B49" s="8"/>
      <c r="C49" s="9"/>
    </row>
    <row r="50" spans="2:3">
      <c r="B50" s="8"/>
      <c r="C50" s="9"/>
    </row>
    <row r="51" spans="2:3">
      <c r="B51" s="8"/>
      <c r="C51" s="9"/>
    </row>
    <row r="52" spans="2:3">
      <c r="B52" s="8"/>
      <c r="C52" s="9"/>
    </row>
    <row r="53" spans="2:3">
      <c r="B53" s="8"/>
      <c r="C53" s="9"/>
    </row>
    <row r="54" spans="2:3">
      <c r="B54" s="8"/>
      <c r="C54" s="9"/>
    </row>
    <row r="55" spans="2:3">
      <c r="B55" s="8"/>
      <c r="C55" s="9"/>
    </row>
    <row r="56" spans="2:3">
      <c r="B56" s="8"/>
      <c r="C56" s="9"/>
    </row>
    <row r="57" spans="2:3">
      <c r="B57" s="8"/>
      <c r="C57" s="9"/>
    </row>
    <row r="58" spans="2:3">
      <c r="B58" s="8"/>
      <c r="C58" s="9"/>
    </row>
    <row r="59" spans="2:3">
      <c r="B59" s="8"/>
      <c r="C59" s="9"/>
    </row>
    <row r="60" spans="2:3">
      <c r="B60" s="8"/>
      <c r="C60" s="9"/>
    </row>
    <row r="61" spans="2:3">
      <c r="B61" s="8"/>
      <c r="C61" s="9"/>
    </row>
    <row r="62" spans="2:3">
      <c r="B62" s="8"/>
      <c r="C62" s="9"/>
    </row>
    <row r="63" spans="2:3">
      <c r="B63" s="8"/>
      <c r="C63" s="9"/>
    </row>
    <row r="64" spans="2:3">
      <c r="B64" s="8"/>
      <c r="C64" s="9"/>
    </row>
    <row r="65" spans="2:3">
      <c r="B65" s="8"/>
      <c r="C65" s="9"/>
    </row>
    <row r="66" spans="2:3">
      <c r="B66" s="8"/>
      <c r="C66" s="9"/>
    </row>
    <row r="67" spans="2:3">
      <c r="B67" s="8"/>
      <c r="C67" s="9"/>
    </row>
    <row r="68" spans="2:3">
      <c r="B68" s="8"/>
      <c r="C68" s="9"/>
    </row>
    <row r="69" spans="2:3">
      <c r="B69" s="8"/>
      <c r="C69" s="9"/>
    </row>
    <row r="70" spans="2:3">
      <c r="B70" s="8"/>
      <c r="C70" s="9"/>
    </row>
    <row r="71" spans="2:3">
      <c r="B71" s="8"/>
      <c r="C71" s="9"/>
    </row>
    <row r="72" spans="2:3">
      <c r="B72" s="8"/>
      <c r="C72" s="9"/>
    </row>
    <row r="73" spans="2:3">
      <c r="B73" s="8"/>
      <c r="C73" s="9"/>
    </row>
    <row r="74" spans="2:3">
      <c r="B74" s="8"/>
      <c r="C74" s="9"/>
    </row>
    <row r="75" spans="2:3">
      <c r="B75" s="8"/>
      <c r="C75" s="9"/>
    </row>
    <row r="76" spans="2:3">
      <c r="B76" s="8"/>
      <c r="C76" s="9"/>
    </row>
    <row r="77" spans="2:3">
      <c r="B77" s="8"/>
      <c r="C77" s="9"/>
    </row>
    <row r="78" spans="2:3">
      <c r="B78" s="8"/>
      <c r="C78" s="9"/>
    </row>
    <row r="79" spans="2:3">
      <c r="B79" s="8"/>
      <c r="C79" s="9"/>
    </row>
    <row r="80" spans="2:3">
      <c r="B80" s="8"/>
      <c r="C80" s="9"/>
    </row>
    <row r="81" spans="2:3">
      <c r="B81" s="8"/>
      <c r="C81" s="9"/>
    </row>
    <row r="82" spans="2:3">
      <c r="B82" s="8"/>
      <c r="C82" s="9"/>
    </row>
    <row r="83" spans="2:3">
      <c r="B83" s="8"/>
      <c r="C83" s="9"/>
    </row>
    <row r="84" spans="2:3">
      <c r="B84" s="8"/>
      <c r="C84" s="9"/>
    </row>
    <row r="85" spans="2:3">
      <c r="B85" s="8"/>
      <c r="C85" s="9"/>
    </row>
    <row r="86" spans="2:3">
      <c r="B86" s="8"/>
      <c r="C86" s="9"/>
    </row>
    <row r="87" spans="2:3">
      <c r="B87" s="8"/>
      <c r="C87" s="9"/>
    </row>
    <row r="88" spans="2:3">
      <c r="B88" s="8"/>
      <c r="C88" s="9"/>
    </row>
    <row r="89" spans="2:3">
      <c r="B89" s="8"/>
      <c r="C89" s="9"/>
    </row>
    <row r="90" spans="2:3">
      <c r="B90" s="8"/>
      <c r="C90" s="9"/>
    </row>
    <row r="91" spans="2:3">
      <c r="B91" s="8"/>
      <c r="C91" s="9"/>
    </row>
    <row r="92" spans="2:3">
      <c r="B92" s="8"/>
      <c r="C92" s="9"/>
    </row>
    <row r="93" spans="2:3">
      <c r="B93" s="8"/>
      <c r="C93" s="9"/>
    </row>
    <row r="94" spans="2:3">
      <c r="B94" s="8"/>
      <c r="C94" s="9"/>
    </row>
    <row r="95" spans="2:3">
      <c r="B95" s="8"/>
      <c r="C95" s="9"/>
    </row>
    <row r="96" spans="2:3">
      <c r="B96" s="8"/>
      <c r="C96" s="9"/>
    </row>
    <row r="97" spans="2:3">
      <c r="B97" s="8"/>
      <c r="C97" s="9"/>
    </row>
    <row r="98" spans="2:3">
      <c r="B98" s="8"/>
      <c r="C98" s="9"/>
    </row>
    <row r="99" spans="2:3">
      <c r="B99" s="8"/>
      <c r="C99" s="9"/>
    </row>
    <row r="100" spans="2:3">
      <c r="B100" s="8"/>
      <c r="C100" s="9"/>
    </row>
    <row r="101" spans="2:3">
      <c r="B101" s="8"/>
      <c r="C101" s="9"/>
    </row>
    <row r="102" spans="2:3">
      <c r="B102" s="8"/>
      <c r="C102" s="9"/>
    </row>
    <row r="103" spans="2:3">
      <c r="B103" s="8"/>
      <c r="C103" s="9"/>
    </row>
    <row r="104" spans="2:3">
      <c r="B104" s="8"/>
      <c r="C104" s="9"/>
    </row>
    <row r="105" spans="2:3">
      <c r="B105" s="8"/>
      <c r="C105" s="9"/>
    </row>
    <row r="106" spans="2:3">
      <c r="B106" s="8"/>
      <c r="C106" s="9"/>
    </row>
    <row r="107" spans="2:3">
      <c r="B107" s="8"/>
      <c r="C107" s="9"/>
    </row>
    <row r="108" spans="2:3">
      <c r="B108" s="8"/>
      <c r="C108" s="9"/>
    </row>
    <row r="109" spans="2:3">
      <c r="B109" s="8"/>
      <c r="C109" s="9"/>
    </row>
    <row r="110" spans="2:3">
      <c r="B110" s="8"/>
      <c r="C110" s="9"/>
    </row>
    <row r="111" spans="2:3">
      <c r="B111" s="8"/>
      <c r="C111" s="9"/>
    </row>
    <row r="112" spans="2:3">
      <c r="B112" s="8"/>
      <c r="C112" s="9"/>
    </row>
    <row r="113" spans="2:3">
      <c r="B113" s="8"/>
      <c r="C113" s="9"/>
    </row>
    <row r="114" spans="2:3">
      <c r="B114" s="8"/>
      <c r="C114" s="9"/>
    </row>
    <row r="115" spans="2:3">
      <c r="B115" s="8"/>
      <c r="C115" s="9"/>
    </row>
    <row r="116" spans="2:3">
      <c r="B116" s="8"/>
      <c r="C116" s="9"/>
    </row>
    <row r="117" spans="2:3">
      <c r="B117" s="8"/>
      <c r="C117" s="9"/>
    </row>
    <row r="118" spans="2:3">
      <c r="B118" s="8"/>
      <c r="C118" s="9"/>
    </row>
    <row r="119" spans="2:3">
      <c r="B119" s="8"/>
      <c r="C119" s="9"/>
    </row>
    <row r="120" spans="2:3">
      <c r="B120" s="8"/>
      <c r="C120" s="9"/>
    </row>
    <row r="121" spans="2:3">
      <c r="B121" s="8"/>
      <c r="C121" s="9"/>
    </row>
    <row r="122" spans="2:3">
      <c r="B122" s="8"/>
      <c r="C122" s="9"/>
    </row>
    <row r="123" spans="2:3">
      <c r="B123" s="8"/>
      <c r="C123" s="9"/>
    </row>
    <row r="124" spans="2:3">
      <c r="B124" s="8"/>
      <c r="C124" s="9"/>
    </row>
    <row r="125" spans="2:3">
      <c r="B125" s="8"/>
      <c r="C125" s="9"/>
    </row>
    <row r="126" spans="2:3">
      <c r="B126" s="8"/>
      <c r="C126" s="9"/>
    </row>
    <row r="127" spans="2:3">
      <c r="B127" s="8"/>
      <c r="C127" s="9"/>
    </row>
    <row r="128" spans="2:3">
      <c r="B128" s="8"/>
      <c r="C128" s="9"/>
    </row>
    <row r="129" spans="2:3">
      <c r="B129" s="8"/>
      <c r="C129" s="9"/>
    </row>
    <row r="130" spans="2:3">
      <c r="B130" s="8"/>
      <c r="C130" s="9"/>
    </row>
    <row r="131" spans="2:3">
      <c r="B131" s="8"/>
      <c r="C131" s="9"/>
    </row>
    <row r="132" spans="2:3">
      <c r="B132" s="8"/>
      <c r="C132" s="9"/>
    </row>
    <row r="133" spans="2:3">
      <c r="B133" s="8"/>
      <c r="C133" s="9"/>
    </row>
    <row r="134" spans="2:3">
      <c r="B134" s="8"/>
      <c r="C134" s="9"/>
    </row>
    <row r="135" spans="2:3">
      <c r="B135" s="8"/>
      <c r="C135" s="9"/>
    </row>
    <row r="136" spans="2:3">
      <c r="B136" s="8"/>
      <c r="C136" s="9"/>
    </row>
    <row r="137" spans="2:3">
      <c r="B137" s="8"/>
      <c r="C137" s="9"/>
    </row>
    <row r="138" spans="2:3">
      <c r="B138" s="8"/>
      <c r="C138" s="9"/>
    </row>
    <row r="139" spans="2:3">
      <c r="B139" s="8"/>
      <c r="C139" s="9"/>
    </row>
    <row r="140" spans="2:3">
      <c r="B140" s="8"/>
      <c r="C140" s="9"/>
    </row>
    <row r="141" spans="2:3">
      <c r="B141" s="8"/>
      <c r="C141" s="9"/>
    </row>
    <row r="142" spans="2:3">
      <c r="B142" s="8"/>
      <c r="C142" s="9"/>
    </row>
    <row r="143" spans="2:3">
      <c r="B143" s="8"/>
      <c r="C143" s="9"/>
    </row>
    <row r="144" spans="2:3">
      <c r="B144" s="8"/>
      <c r="C144" s="9"/>
    </row>
    <row r="145" spans="2:3">
      <c r="B145" s="8"/>
      <c r="C145" s="9"/>
    </row>
    <row r="146" spans="2:3">
      <c r="B146" s="8"/>
      <c r="C146" s="9"/>
    </row>
    <row r="147" spans="2:3">
      <c r="B147" s="8"/>
      <c r="C147" s="9"/>
    </row>
    <row r="148" spans="2:3">
      <c r="B148" s="8"/>
      <c r="C148" s="9"/>
    </row>
    <row r="149" spans="2:3">
      <c r="B149" s="8"/>
      <c r="C149" s="9"/>
    </row>
    <row r="150" spans="2:3">
      <c r="B150" s="8"/>
      <c r="C150" s="9"/>
    </row>
    <row r="151" spans="2:3">
      <c r="B151" s="8"/>
      <c r="C151" s="9"/>
    </row>
    <row r="152" spans="2:3">
      <c r="B152" s="8"/>
      <c r="C152" s="9"/>
    </row>
    <row r="153" spans="2:3">
      <c r="B153" s="8"/>
      <c r="C153" s="9"/>
    </row>
    <row r="154" spans="2:3">
      <c r="B154" s="8"/>
      <c r="C154" s="9"/>
    </row>
    <row r="155" spans="2:3">
      <c r="B155" s="8"/>
      <c r="C155" s="9"/>
    </row>
    <row r="156" spans="2:3">
      <c r="B156" s="8"/>
      <c r="C156" s="9"/>
    </row>
    <row r="157" spans="2:3">
      <c r="B157" s="8"/>
      <c r="C157" s="9"/>
    </row>
    <row r="158" spans="2:3">
      <c r="B158" s="8"/>
      <c r="C158" s="9"/>
    </row>
    <row r="159" spans="2:3">
      <c r="B159" s="8"/>
      <c r="C159" s="9"/>
    </row>
    <row r="160" spans="2:3">
      <c r="B160" s="8"/>
      <c r="C160" s="9"/>
    </row>
    <row r="161" spans="2:3">
      <c r="B161" s="8"/>
      <c r="C161" s="9"/>
    </row>
    <row r="162" spans="2:3">
      <c r="B162" s="8"/>
      <c r="C162" s="9"/>
    </row>
    <row r="163" spans="2:3">
      <c r="B163" s="8"/>
      <c r="C163" s="9"/>
    </row>
    <row r="164" spans="2:3">
      <c r="B164" s="8"/>
      <c r="C164" s="9"/>
    </row>
    <row r="165" spans="2:3">
      <c r="B165" s="8"/>
      <c r="C165" s="9"/>
    </row>
    <row r="166" spans="2:3">
      <c r="B166" s="8"/>
      <c r="C166" s="9"/>
    </row>
    <row r="167" spans="2:3">
      <c r="B167" s="8"/>
      <c r="C167" s="9"/>
    </row>
    <row r="168" spans="2:3">
      <c r="B168" s="8"/>
      <c r="C168" s="9"/>
    </row>
    <row r="169" spans="2:3">
      <c r="B169" s="8"/>
      <c r="C169" s="9"/>
    </row>
    <row r="170" spans="2:3">
      <c r="B170" s="8"/>
      <c r="C170" s="9"/>
    </row>
    <row r="171" spans="2:3">
      <c r="B171" s="8"/>
      <c r="C171" s="9"/>
    </row>
    <row r="172" spans="2:3">
      <c r="B172" s="8"/>
      <c r="C172" s="9"/>
    </row>
    <row r="173" spans="2:3">
      <c r="B173" s="8"/>
      <c r="C173" s="9"/>
    </row>
    <row r="174" spans="2:3">
      <c r="B174" s="8"/>
      <c r="C174" s="9"/>
    </row>
    <row r="175" spans="2:3">
      <c r="B175" s="8"/>
      <c r="C175" s="9"/>
    </row>
    <row r="176" spans="2:3">
      <c r="B176" s="8"/>
      <c r="C176" s="9"/>
    </row>
    <row r="177" spans="2:3">
      <c r="B177" s="8"/>
      <c r="C177" s="9"/>
    </row>
    <row r="178" spans="2:3">
      <c r="B178" s="8"/>
      <c r="C178" s="9"/>
    </row>
    <row r="179" spans="2:3">
      <c r="B179" s="8"/>
      <c r="C179" s="9"/>
    </row>
    <row r="180" spans="2:3">
      <c r="B180" s="8"/>
      <c r="C180" s="9"/>
    </row>
    <row r="181" spans="2:3">
      <c r="B181" s="8"/>
      <c r="C181" s="9"/>
    </row>
    <row r="182" spans="2:3">
      <c r="B182" s="8"/>
      <c r="C182" s="9"/>
    </row>
    <row r="183" spans="2:3">
      <c r="B183" s="8"/>
      <c r="C183" s="9"/>
    </row>
    <row r="184" spans="2:3">
      <c r="B184" s="8"/>
      <c r="C184" s="9"/>
    </row>
    <row r="185" spans="2:3">
      <c r="B185" s="8"/>
      <c r="C185" s="9"/>
    </row>
    <row r="186" spans="2:3">
      <c r="B186" s="8"/>
      <c r="C186" s="9"/>
    </row>
    <row r="187" spans="2:3">
      <c r="B187" s="8"/>
      <c r="C187" s="9"/>
    </row>
    <row r="188" spans="2:3">
      <c r="B188" s="8"/>
      <c r="C188" s="9"/>
    </row>
    <row r="189" spans="2:3">
      <c r="B189" s="8"/>
      <c r="C189" s="9"/>
    </row>
    <row r="190" spans="2:3">
      <c r="B190" s="8"/>
      <c r="C190" s="9"/>
    </row>
    <row r="191" spans="2:3">
      <c r="B191" s="8"/>
      <c r="C191" s="9"/>
    </row>
    <row r="192" spans="2:3">
      <c r="B192" s="8"/>
      <c r="C192" s="9"/>
    </row>
    <row r="193" spans="2:10">
      <c r="B193" s="8"/>
      <c r="C193" s="9"/>
    </row>
    <row r="194" spans="2:10">
      <c r="B194" s="8"/>
      <c r="C194" s="9"/>
    </row>
    <row r="195" spans="2:10">
      <c r="B195" s="8"/>
      <c r="C195" s="9"/>
    </row>
    <row r="196" spans="2:10" s="13" customFormat="1">
      <c r="B196" s="14"/>
      <c r="C196" s="15"/>
      <c r="J196" s="17"/>
    </row>
    <row r="197" spans="2:10" s="13" customFormat="1">
      <c r="B197" s="14"/>
      <c r="C197" s="15"/>
      <c r="J197" s="17"/>
    </row>
    <row r="198" spans="2:10" s="13" customFormat="1">
      <c r="B198" s="14"/>
      <c r="C198" s="15"/>
      <c r="J198" s="17"/>
    </row>
    <row r="199" spans="2:10" s="13" customFormat="1">
      <c r="B199" s="14"/>
      <c r="C199" s="15"/>
      <c r="J199" s="17"/>
    </row>
    <row r="200" spans="2:10" s="13" customFormat="1">
      <c r="B200" s="14"/>
      <c r="C200" s="15"/>
      <c r="J200" s="17"/>
    </row>
    <row r="201" spans="2:10" s="13" customFormat="1">
      <c r="B201" s="14"/>
      <c r="C201" s="15"/>
      <c r="J201" s="17"/>
    </row>
    <row r="202" spans="2:10" s="13" customFormat="1">
      <c r="B202" s="14"/>
      <c r="C202" s="15"/>
      <c r="J202" s="17"/>
    </row>
    <row r="203" spans="2:10" s="13" customFormat="1">
      <c r="B203" s="14"/>
      <c r="C203" s="15"/>
      <c r="J203" s="17"/>
    </row>
    <row r="204" spans="2:10" s="13" customFormat="1">
      <c r="B204" s="14"/>
      <c r="C204" s="15"/>
      <c r="J204" s="17"/>
    </row>
    <row r="205" spans="2:10" s="13" customFormat="1">
      <c r="B205" s="14"/>
      <c r="C205" s="15"/>
      <c r="J205" s="17"/>
    </row>
    <row r="206" spans="2:10" s="13" customFormat="1">
      <c r="B206" s="14"/>
      <c r="C206" s="15"/>
      <c r="J206" s="17"/>
    </row>
    <row r="207" spans="2:10" s="13" customFormat="1">
      <c r="B207" s="14"/>
      <c r="C207" s="15"/>
      <c r="J207" s="17"/>
    </row>
    <row r="208" spans="2:10" s="13" customFormat="1">
      <c r="B208" s="14"/>
      <c r="C208" s="15"/>
      <c r="J208" s="17"/>
    </row>
    <row r="209" spans="2:10" s="13" customFormat="1">
      <c r="B209" s="14"/>
      <c r="C209" s="15"/>
      <c r="J209" s="17"/>
    </row>
    <row r="210" spans="2:10" s="13" customFormat="1">
      <c r="B210" s="14"/>
      <c r="C210" s="15"/>
      <c r="J210" s="17"/>
    </row>
    <row r="211" spans="2:10" s="13" customFormat="1">
      <c r="B211" s="14"/>
      <c r="C211" s="15"/>
      <c r="J211" s="17"/>
    </row>
    <row r="212" spans="2:10" s="13" customFormat="1">
      <c r="B212" s="14"/>
      <c r="C212" s="15"/>
      <c r="J212" s="17"/>
    </row>
    <row r="213" spans="2:10" s="13" customFormat="1">
      <c r="B213" s="14"/>
      <c r="C213" s="15"/>
      <c r="J213" s="17"/>
    </row>
    <row r="214" spans="2:10" s="13" customFormat="1">
      <c r="B214" s="14"/>
      <c r="C214" s="15"/>
      <c r="J214" s="17"/>
    </row>
    <row r="215" spans="2:10" s="13" customFormat="1">
      <c r="B215" s="14"/>
      <c r="C215" s="15"/>
      <c r="J215" s="17"/>
    </row>
    <row r="216" spans="2:10" s="13" customFormat="1">
      <c r="B216" s="14"/>
      <c r="C216" s="15"/>
      <c r="J216" s="17"/>
    </row>
    <row r="217" spans="2:10" s="13" customFormat="1">
      <c r="B217" s="14"/>
      <c r="C217" s="15"/>
      <c r="J217" s="17"/>
    </row>
    <row r="218" spans="2:10" s="13" customFormat="1">
      <c r="B218" s="14"/>
      <c r="C218" s="15"/>
      <c r="J218" s="17"/>
    </row>
    <row r="219" spans="2:10" s="13" customFormat="1">
      <c r="B219" s="14"/>
      <c r="C219" s="15"/>
      <c r="J219" s="17"/>
    </row>
    <row r="220" spans="2:10" s="13" customFormat="1">
      <c r="B220" s="14"/>
      <c r="C220" s="15"/>
      <c r="J220" s="17"/>
    </row>
    <row r="221" spans="2:10" s="13" customFormat="1">
      <c r="B221" s="14"/>
      <c r="C221" s="15"/>
      <c r="J221" s="17"/>
    </row>
    <row r="222" spans="2:10" s="13" customFormat="1">
      <c r="B222" s="14"/>
      <c r="C222" s="15"/>
      <c r="J222" s="17"/>
    </row>
    <row r="223" spans="2:10" s="13" customFormat="1">
      <c r="B223" s="14"/>
      <c r="C223" s="15"/>
      <c r="J223" s="17"/>
    </row>
    <row r="224" spans="2:10" s="13" customFormat="1">
      <c r="B224" s="14"/>
      <c r="C224" s="15"/>
      <c r="J224" s="17"/>
    </row>
    <row r="225" spans="2:10" s="13" customFormat="1">
      <c r="B225" s="14"/>
      <c r="C225" s="15"/>
      <c r="J225" s="17"/>
    </row>
    <row r="226" spans="2:10" s="13" customFormat="1">
      <c r="B226" s="14"/>
      <c r="C226" s="15"/>
      <c r="J226" s="17"/>
    </row>
    <row r="227" spans="2:10" s="13" customFormat="1">
      <c r="B227" s="14"/>
      <c r="C227" s="15"/>
      <c r="J227" s="17"/>
    </row>
    <row r="228" spans="2:10" s="13" customFormat="1">
      <c r="B228" s="14"/>
      <c r="C228" s="15"/>
      <c r="J228" s="17"/>
    </row>
    <row r="229" spans="2:10" s="13" customFormat="1">
      <c r="B229" s="14"/>
      <c r="C229" s="15"/>
      <c r="J229" s="17"/>
    </row>
    <row r="230" spans="2:10" s="13" customFormat="1">
      <c r="B230" s="14"/>
      <c r="C230" s="15"/>
      <c r="J230" s="17"/>
    </row>
    <row r="231" spans="2:10" s="13" customFormat="1">
      <c r="B231" s="14"/>
      <c r="C231" s="15"/>
      <c r="J231" s="17"/>
    </row>
    <row r="232" spans="2:10" s="13" customFormat="1">
      <c r="B232" s="14"/>
      <c r="C232" s="15"/>
      <c r="J232" s="17"/>
    </row>
    <row r="233" spans="2:10" s="13" customFormat="1">
      <c r="B233" s="14"/>
      <c r="C233" s="15"/>
      <c r="J233" s="17"/>
    </row>
    <row r="234" spans="2:10" s="13" customFormat="1">
      <c r="B234" s="14"/>
      <c r="C234" s="15"/>
      <c r="J234" s="17"/>
    </row>
    <row r="235" spans="2:10" s="13" customFormat="1">
      <c r="B235" s="14"/>
      <c r="C235" s="15"/>
      <c r="J235" s="17"/>
    </row>
    <row r="236" spans="2:10" s="13" customFormat="1">
      <c r="B236" s="14"/>
      <c r="C236" s="15"/>
      <c r="J236" s="17"/>
    </row>
    <row r="237" spans="2:10" s="13" customFormat="1">
      <c r="B237" s="14"/>
      <c r="C237" s="15"/>
      <c r="J237" s="17"/>
    </row>
    <row r="238" spans="2:10" s="13" customFormat="1">
      <c r="B238" s="14"/>
      <c r="C238" s="15"/>
      <c r="J238" s="17"/>
    </row>
    <row r="239" spans="2:10" s="13" customFormat="1">
      <c r="B239" s="14"/>
      <c r="C239" s="15"/>
      <c r="J239" s="17"/>
    </row>
    <row r="240" spans="2:10" s="13" customFormat="1">
      <c r="B240" s="14"/>
      <c r="C240" s="15"/>
      <c r="J240" s="17"/>
    </row>
    <row r="241" spans="2:10" s="13" customFormat="1">
      <c r="B241" s="14"/>
      <c r="C241" s="15"/>
      <c r="J241" s="17"/>
    </row>
    <row r="242" spans="2:10" s="13" customFormat="1">
      <c r="B242" s="14"/>
      <c r="C242" s="15"/>
      <c r="J242" s="17"/>
    </row>
    <row r="243" spans="2:10" s="13" customFormat="1">
      <c r="B243" s="14"/>
      <c r="C243" s="15"/>
      <c r="J243" s="17"/>
    </row>
    <row r="244" spans="2:10" s="13" customFormat="1">
      <c r="B244" s="14"/>
      <c r="C244" s="15"/>
      <c r="J244" s="17"/>
    </row>
    <row r="245" spans="2:10" s="13" customFormat="1">
      <c r="B245" s="14"/>
      <c r="C245" s="15"/>
      <c r="J245" s="17"/>
    </row>
    <row r="246" spans="2:10" s="13" customFormat="1">
      <c r="B246" s="14"/>
      <c r="C246" s="15"/>
      <c r="J246" s="17"/>
    </row>
    <row r="247" spans="2:10" s="13" customFormat="1">
      <c r="B247" s="14"/>
      <c r="C247" s="15"/>
      <c r="J247" s="17"/>
    </row>
    <row r="248" spans="2:10" s="13" customFormat="1">
      <c r="B248" s="14"/>
      <c r="C248" s="15"/>
      <c r="J248" s="17"/>
    </row>
    <row r="249" spans="2:10" s="13" customFormat="1">
      <c r="B249" s="14"/>
      <c r="C249" s="15"/>
      <c r="J249" s="17"/>
    </row>
    <row r="250" spans="2:10" s="13" customFormat="1">
      <c r="B250" s="14"/>
      <c r="C250" s="15"/>
      <c r="J250" s="17"/>
    </row>
    <row r="251" spans="2:10" s="13" customFormat="1">
      <c r="B251" s="14"/>
      <c r="C251" s="15"/>
      <c r="J251" s="17"/>
    </row>
    <row r="252" spans="2:10" s="13" customFormat="1">
      <c r="B252" s="14"/>
      <c r="C252" s="15"/>
      <c r="J252" s="17"/>
    </row>
    <row r="253" spans="2:10" s="13" customFormat="1">
      <c r="B253" s="14"/>
      <c r="C253" s="15"/>
      <c r="J253" s="17"/>
    </row>
    <row r="254" spans="2:10" s="13" customFormat="1">
      <c r="B254" s="14"/>
      <c r="C254" s="15"/>
      <c r="J254" s="17"/>
    </row>
    <row r="255" spans="2:10" s="13" customFormat="1">
      <c r="B255" s="14"/>
      <c r="C255" s="15"/>
      <c r="J255" s="17"/>
    </row>
    <row r="256" spans="2:10" s="13" customFormat="1">
      <c r="B256" s="14"/>
      <c r="C256" s="15"/>
      <c r="J256" s="17"/>
    </row>
    <row r="257" spans="2:10" s="13" customFormat="1">
      <c r="B257" s="14"/>
      <c r="C257" s="15"/>
      <c r="J257" s="17"/>
    </row>
    <row r="258" spans="2:10" s="13" customFormat="1">
      <c r="B258" s="14"/>
      <c r="C258" s="15"/>
      <c r="J258" s="17"/>
    </row>
    <row r="259" spans="2:10" s="13" customFormat="1">
      <c r="B259" s="14"/>
      <c r="C259" s="15"/>
      <c r="J259" s="17"/>
    </row>
    <row r="260" spans="2:10" s="13" customFormat="1">
      <c r="B260" s="14"/>
      <c r="C260" s="15"/>
      <c r="J260" s="17"/>
    </row>
    <row r="261" spans="2:10" s="13" customFormat="1">
      <c r="B261" s="14"/>
      <c r="C261" s="15"/>
      <c r="J261" s="17"/>
    </row>
    <row r="262" spans="2:10" s="13" customFormat="1">
      <c r="B262" s="14"/>
      <c r="C262" s="15"/>
      <c r="J262" s="17"/>
    </row>
    <row r="263" spans="2:10" s="13" customFormat="1">
      <c r="B263" s="14"/>
      <c r="C263" s="15"/>
      <c r="J263" s="17"/>
    </row>
    <row r="264" spans="2:10" s="13" customFormat="1">
      <c r="B264" s="14"/>
      <c r="C264" s="15"/>
      <c r="J264" s="17"/>
    </row>
    <row r="265" spans="2:10" s="13" customFormat="1">
      <c r="B265" s="14"/>
      <c r="C265" s="15"/>
      <c r="J265" s="17"/>
    </row>
    <row r="266" spans="2:10" s="13" customFormat="1">
      <c r="B266" s="14"/>
      <c r="C266" s="15"/>
      <c r="J266" s="17"/>
    </row>
    <row r="267" spans="2:10" s="13" customFormat="1">
      <c r="B267" s="14"/>
      <c r="C267" s="15"/>
      <c r="J267" s="17"/>
    </row>
    <row r="268" spans="2:10" s="13" customFormat="1">
      <c r="B268" s="14"/>
      <c r="C268" s="15"/>
      <c r="J268" s="17"/>
    </row>
    <row r="269" spans="2:10" s="13" customFormat="1">
      <c r="B269" s="14"/>
      <c r="C269" s="15"/>
      <c r="J269" s="17"/>
    </row>
    <row r="270" spans="2:10" s="13" customFormat="1">
      <c r="B270" s="14"/>
      <c r="C270" s="15"/>
      <c r="J270" s="17"/>
    </row>
    <row r="271" spans="2:10" s="13" customFormat="1">
      <c r="B271" s="14"/>
      <c r="C271" s="15"/>
      <c r="J271" s="17"/>
    </row>
    <row r="272" spans="2:10" s="13" customFormat="1">
      <c r="B272" s="14"/>
      <c r="C272" s="15"/>
      <c r="J272" s="17"/>
    </row>
    <row r="273" spans="2:10" s="13" customFormat="1">
      <c r="B273" s="14"/>
      <c r="C273" s="15"/>
      <c r="J273" s="17"/>
    </row>
    <row r="274" spans="2:10" s="13" customFormat="1">
      <c r="B274" s="14"/>
      <c r="C274" s="15"/>
      <c r="J274" s="17"/>
    </row>
    <row r="275" spans="2:10" s="13" customFormat="1">
      <c r="B275" s="14"/>
      <c r="C275" s="15"/>
      <c r="J275" s="17"/>
    </row>
    <row r="276" spans="2:10" s="13" customFormat="1">
      <c r="B276" s="14"/>
      <c r="C276" s="15"/>
      <c r="J276" s="17"/>
    </row>
    <row r="277" spans="2:10" s="13" customFormat="1">
      <c r="B277" s="14"/>
      <c r="C277" s="15"/>
      <c r="J277" s="17"/>
    </row>
    <row r="278" spans="2:10" s="13" customFormat="1">
      <c r="B278" s="14"/>
      <c r="C278" s="15"/>
      <c r="J278" s="17"/>
    </row>
    <row r="279" spans="2:10" s="13" customFormat="1">
      <c r="B279" s="14"/>
      <c r="C279" s="15"/>
      <c r="J279" s="17"/>
    </row>
    <row r="280" spans="2:10" s="13" customFormat="1">
      <c r="B280" s="14"/>
      <c r="C280" s="15"/>
      <c r="J280" s="17"/>
    </row>
    <row r="281" spans="2:10" s="13" customFormat="1">
      <c r="B281" s="14"/>
      <c r="C281" s="15"/>
      <c r="J281" s="17"/>
    </row>
    <row r="282" spans="2:10" s="13" customFormat="1">
      <c r="B282" s="14"/>
      <c r="C282" s="15"/>
      <c r="J282" s="17"/>
    </row>
    <row r="283" spans="2:10" s="13" customFormat="1">
      <c r="B283" s="14"/>
      <c r="C283" s="15"/>
      <c r="J283" s="17"/>
    </row>
    <row r="284" spans="2:10" s="13" customFormat="1">
      <c r="B284" s="14"/>
      <c r="C284" s="15"/>
      <c r="J284" s="17"/>
    </row>
    <row r="285" spans="2:10" s="13" customFormat="1">
      <c r="B285" s="14"/>
      <c r="C285" s="15"/>
      <c r="J285" s="17"/>
    </row>
    <row r="286" spans="2:10" s="13" customFormat="1">
      <c r="B286" s="14"/>
      <c r="C286" s="15"/>
      <c r="J286" s="17"/>
    </row>
    <row r="287" spans="2:10" s="13" customFormat="1">
      <c r="B287" s="14"/>
      <c r="C287" s="15"/>
      <c r="J287" s="17"/>
    </row>
    <row r="288" spans="2:10" s="13" customFormat="1">
      <c r="B288" s="14"/>
      <c r="C288" s="15"/>
      <c r="J288" s="17"/>
    </row>
    <row r="289" spans="2:10" s="13" customFormat="1">
      <c r="B289" s="14"/>
      <c r="C289" s="15"/>
      <c r="J289" s="17"/>
    </row>
    <row r="290" spans="2:10" s="13" customFormat="1">
      <c r="B290" s="14"/>
      <c r="C290" s="15"/>
      <c r="J290" s="17"/>
    </row>
    <row r="291" spans="2:10" s="13" customFormat="1">
      <c r="B291" s="14"/>
      <c r="C291" s="15"/>
      <c r="J291" s="17"/>
    </row>
    <row r="560" spans="1:12">
      <c r="A560" s="13"/>
      <c r="B560" s="13"/>
      <c r="C560" s="15"/>
      <c r="D560" s="13"/>
      <c r="E560" s="13"/>
      <c r="F560" s="13"/>
      <c r="G560" s="13"/>
      <c r="H560" s="13"/>
      <c r="I560" s="13"/>
      <c r="J560" s="17"/>
      <c r="K560" s="13"/>
      <c r="L560" s="13"/>
    </row>
    <row r="561" spans="1:12">
      <c r="A561" s="13"/>
      <c r="B561" s="13"/>
      <c r="C561" s="15"/>
      <c r="D561" s="13"/>
      <c r="E561" s="13"/>
      <c r="F561" s="13"/>
      <c r="G561" s="13"/>
      <c r="H561" s="13"/>
      <c r="I561" s="13"/>
      <c r="J561" s="17"/>
      <c r="K561" s="13"/>
      <c r="L561" s="13"/>
    </row>
    <row r="562" spans="1:12">
      <c r="A562" s="13"/>
      <c r="B562" s="13"/>
      <c r="C562" s="15"/>
      <c r="D562" s="13"/>
      <c r="E562" s="13"/>
      <c r="F562" s="13"/>
      <c r="G562" s="13"/>
      <c r="H562" s="13"/>
      <c r="I562" s="13"/>
      <c r="J562" s="17"/>
      <c r="K562" s="13"/>
      <c r="L562" s="13"/>
    </row>
    <row r="563" spans="1:12">
      <c r="A563" s="13"/>
      <c r="B563" s="13"/>
      <c r="C563" s="15"/>
      <c r="D563" s="13"/>
      <c r="E563" s="13"/>
      <c r="F563" s="13"/>
      <c r="G563" s="13"/>
      <c r="H563" s="13"/>
      <c r="I563" s="13"/>
      <c r="J563" s="17"/>
      <c r="K563" s="13"/>
      <c r="L563" s="13"/>
    </row>
    <row r="564" spans="1:12">
      <c r="A564" s="13"/>
      <c r="B564" s="13"/>
      <c r="C564" s="15"/>
      <c r="D564" s="13"/>
      <c r="E564" s="13"/>
      <c r="F564" s="13"/>
      <c r="G564" s="13"/>
      <c r="H564" s="13"/>
      <c r="I564" s="13"/>
      <c r="J564" s="17"/>
      <c r="K564" s="13"/>
      <c r="L564" s="13"/>
    </row>
    <row r="565" spans="1:12">
      <c r="A565" s="13"/>
      <c r="B565" s="13"/>
      <c r="C565" s="15"/>
      <c r="D565" s="13"/>
      <c r="E565" s="13"/>
      <c r="F565" s="13"/>
      <c r="G565" s="13"/>
      <c r="H565" s="13"/>
      <c r="I565" s="13"/>
      <c r="J565" s="17"/>
      <c r="K565" s="13"/>
      <c r="L565" s="13"/>
    </row>
    <row r="566" spans="1:12">
      <c r="A566" s="13"/>
      <c r="B566" s="13"/>
      <c r="C566" s="15"/>
      <c r="D566" s="13"/>
      <c r="E566" s="13"/>
      <c r="F566" s="13"/>
      <c r="G566" s="13"/>
      <c r="H566" s="13"/>
      <c r="I566" s="13"/>
      <c r="J566" s="17"/>
      <c r="K566" s="13"/>
      <c r="L566" s="13"/>
    </row>
    <row r="567" spans="1:12">
      <c r="A567" s="13"/>
      <c r="B567" s="13"/>
      <c r="C567" s="15"/>
      <c r="D567" s="13"/>
      <c r="E567" s="13"/>
      <c r="F567" s="13"/>
      <c r="G567" s="13"/>
      <c r="H567" s="13"/>
      <c r="I567" s="13"/>
      <c r="J567" s="17"/>
      <c r="K567" s="13"/>
      <c r="L567" s="13"/>
    </row>
    <row r="568" spans="1:12">
      <c r="A568" s="13"/>
      <c r="B568" s="13"/>
      <c r="C568" s="15"/>
      <c r="D568" s="13"/>
      <c r="E568" s="13"/>
      <c r="F568" s="13"/>
      <c r="G568" s="13"/>
      <c r="H568" s="13"/>
      <c r="I568" s="13"/>
      <c r="J568" s="17"/>
      <c r="K568" s="13"/>
      <c r="L568" s="13"/>
    </row>
    <row r="569" spans="1:12">
      <c r="A569" s="13"/>
      <c r="B569" s="13"/>
      <c r="C569" s="15"/>
      <c r="D569" s="13"/>
      <c r="E569" s="13"/>
      <c r="F569" s="13"/>
      <c r="G569" s="13"/>
      <c r="H569" s="13"/>
      <c r="I569" s="13"/>
      <c r="J569" s="17"/>
      <c r="K569" s="13"/>
      <c r="L569" s="13"/>
    </row>
    <row r="570" spans="1:12">
      <c r="A570" s="13"/>
      <c r="B570" s="13"/>
      <c r="C570" s="15"/>
      <c r="D570" s="13"/>
      <c r="E570" s="13"/>
      <c r="F570" s="13"/>
      <c r="G570" s="13"/>
      <c r="H570" s="13"/>
      <c r="I570" s="13"/>
      <c r="J570" s="17"/>
      <c r="K570" s="13"/>
      <c r="L570" s="13"/>
    </row>
    <row r="571" spans="1:12">
      <c r="A571" s="13"/>
      <c r="B571" s="13"/>
      <c r="C571" s="15"/>
      <c r="D571" s="13"/>
      <c r="E571" s="13"/>
      <c r="F571" s="13"/>
      <c r="G571" s="13"/>
      <c r="H571" s="13"/>
      <c r="I571" s="13"/>
      <c r="J571" s="17"/>
      <c r="K571" s="13"/>
      <c r="L571" s="13"/>
    </row>
    <row r="572" spans="1:12">
      <c r="A572" s="13"/>
      <c r="B572" s="13"/>
      <c r="C572" s="15"/>
      <c r="D572" s="13"/>
      <c r="E572" s="13"/>
      <c r="F572" s="13"/>
      <c r="G572" s="13"/>
      <c r="H572" s="13"/>
      <c r="I572" s="13"/>
      <c r="J572" s="17"/>
      <c r="K572" s="13"/>
      <c r="L572" s="13"/>
    </row>
    <row r="573" spans="1:12">
      <c r="A573" s="13"/>
      <c r="B573" s="13"/>
      <c r="C573" s="15"/>
      <c r="D573" s="13"/>
      <c r="E573" s="13"/>
      <c r="F573" s="13"/>
      <c r="G573" s="13"/>
      <c r="H573" s="13"/>
      <c r="I573" s="13"/>
      <c r="J573" s="17"/>
      <c r="K573" s="13"/>
      <c r="L573" s="13"/>
    </row>
    <row r="574" spans="1:12">
      <c r="A574" s="13"/>
      <c r="B574" s="13"/>
      <c r="C574" s="15"/>
      <c r="D574" s="13"/>
      <c r="E574" s="13"/>
      <c r="F574" s="13"/>
      <c r="G574" s="13"/>
      <c r="H574" s="13"/>
      <c r="I574" s="13"/>
      <c r="J574" s="17"/>
      <c r="K574" s="13"/>
      <c r="L574" s="13"/>
    </row>
    <row r="575" spans="1:12">
      <c r="A575" s="13"/>
      <c r="B575" s="13"/>
      <c r="C575" s="15"/>
      <c r="D575" s="13"/>
      <c r="E575" s="13"/>
      <c r="F575" s="13"/>
      <c r="G575" s="13"/>
      <c r="H575" s="13"/>
      <c r="I575" s="13"/>
      <c r="J575" s="17"/>
      <c r="K575" s="13"/>
      <c r="L575" s="13"/>
    </row>
    <row r="576" spans="1:12">
      <c r="A576" s="13"/>
      <c r="B576" s="13"/>
      <c r="C576" s="15"/>
      <c r="D576" s="13"/>
      <c r="E576" s="13"/>
      <c r="F576" s="13"/>
      <c r="G576" s="13"/>
      <c r="H576" s="13"/>
      <c r="I576" s="13"/>
      <c r="J576" s="17"/>
      <c r="K576" s="13"/>
      <c r="L576" s="13"/>
    </row>
    <row r="577" spans="1:12">
      <c r="A577" s="13"/>
      <c r="B577" s="13"/>
      <c r="C577" s="15"/>
      <c r="D577" s="13"/>
      <c r="E577" s="13"/>
      <c r="F577" s="13"/>
      <c r="G577" s="13"/>
      <c r="H577" s="13"/>
      <c r="I577" s="13"/>
      <c r="J577" s="17"/>
      <c r="K577" s="13"/>
      <c r="L577" s="13"/>
    </row>
    <row r="578" spans="1:12">
      <c r="A578" s="13"/>
      <c r="B578" s="13"/>
      <c r="C578" s="15"/>
      <c r="D578" s="13"/>
      <c r="E578" s="13"/>
      <c r="F578" s="13"/>
      <c r="G578" s="13"/>
      <c r="H578" s="13"/>
      <c r="I578" s="13"/>
      <c r="J578" s="17"/>
      <c r="K578" s="13"/>
      <c r="L578" s="13"/>
    </row>
    <row r="579" spans="1:12">
      <c r="A579" s="13"/>
      <c r="B579" s="13"/>
      <c r="C579" s="15"/>
      <c r="D579" s="13"/>
      <c r="E579" s="13"/>
      <c r="F579" s="13"/>
      <c r="G579" s="13"/>
      <c r="H579" s="13"/>
      <c r="I579" s="13"/>
      <c r="J579" s="17"/>
      <c r="K579" s="13"/>
      <c r="L579" s="13"/>
    </row>
  </sheetData>
  <mergeCells count="1">
    <mergeCell ref="B1:Z1"/>
  </mergeCells>
  <phoneticPr fontId="7" type="noConversion"/>
  <conditionalFormatting sqref="J3:J9991">
    <cfRule type="cellIs" dxfId="0" priority="1" stopIfTrue="1" operator="notEqual">
      <formula>320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77"/>
  <sheetViews>
    <sheetView tabSelected="1" workbookViewId="0">
      <selection activeCell="F5" sqref="F5"/>
    </sheetView>
  </sheetViews>
  <sheetFormatPr defaultColWidth="9.140625" defaultRowHeight="24" customHeight="1"/>
  <cols>
    <col min="1" max="1" width="4.7109375" style="3" customWidth="1"/>
    <col min="2" max="2" width="23.42578125" style="2" customWidth="1"/>
    <col min="3" max="3" width="19.5703125" style="2" customWidth="1"/>
    <col min="4" max="4" width="9.140625" style="2"/>
    <col min="5" max="5" width="18" style="74" bestFit="1" customWidth="1"/>
    <col min="6" max="6" width="26.42578125" style="74" customWidth="1"/>
    <col min="7" max="7" width="4.28515625" style="74" customWidth="1"/>
    <col min="8" max="8" width="9.140625" style="74"/>
    <col min="9" max="16384" width="9.140625" style="2"/>
  </cols>
  <sheetData>
    <row r="1" spans="1:6" ht="51.75" customHeight="1">
      <c r="A1" s="48"/>
      <c r="B1" s="49" t="s">
        <v>146</v>
      </c>
      <c r="C1" s="49" t="s">
        <v>2</v>
      </c>
    </row>
    <row r="2" spans="1:6" ht="25.5" customHeight="1">
      <c r="A2" s="1">
        <v>1</v>
      </c>
      <c r="B2" s="18"/>
      <c r="C2" s="18"/>
      <c r="E2" s="75" t="s">
        <v>7</v>
      </c>
      <c r="F2" s="76"/>
    </row>
    <row r="3" spans="1:6" ht="25.5" customHeight="1">
      <c r="A3" s="1">
        <v>2</v>
      </c>
      <c r="B3" s="18"/>
      <c r="C3" s="18"/>
      <c r="E3" s="75" t="s">
        <v>0</v>
      </c>
      <c r="F3" s="76"/>
    </row>
    <row r="4" spans="1:6" ht="25.5" customHeight="1">
      <c r="A4" s="1">
        <v>3</v>
      </c>
      <c r="B4" s="18"/>
      <c r="C4" s="18"/>
      <c r="E4" s="75" t="s">
        <v>1</v>
      </c>
      <c r="F4" s="76"/>
    </row>
    <row r="5" spans="1:6" ht="25.5" customHeight="1">
      <c r="A5" s="1">
        <v>4</v>
      </c>
      <c r="B5" s="18"/>
      <c r="C5" s="18"/>
      <c r="E5" s="75" t="s">
        <v>5</v>
      </c>
      <c r="F5" s="77"/>
    </row>
    <row r="6" spans="1:6" ht="25.5" customHeight="1">
      <c r="A6" s="1">
        <v>5</v>
      </c>
      <c r="B6" s="18"/>
      <c r="C6" s="18"/>
      <c r="E6" s="75" t="s">
        <v>156</v>
      </c>
      <c r="F6" s="76"/>
    </row>
    <row r="7" spans="1:6" ht="25.5" customHeight="1">
      <c r="A7" s="1">
        <v>6</v>
      </c>
      <c r="B7" s="18"/>
      <c r="C7" s="18"/>
      <c r="E7" s="75" t="s">
        <v>85</v>
      </c>
      <c r="F7" s="78"/>
    </row>
    <row r="8" spans="1:6" ht="25.5" customHeight="1">
      <c r="A8" s="1">
        <v>7</v>
      </c>
      <c r="B8" s="18"/>
      <c r="C8" s="18"/>
      <c r="E8" s="79" t="s">
        <v>202</v>
      </c>
    </row>
    <row r="9" spans="1:6" ht="25.5" customHeight="1">
      <c r="A9" s="1">
        <v>8</v>
      </c>
      <c r="B9" s="18"/>
      <c r="C9" s="18"/>
    </row>
    <row r="10" spans="1:6" ht="25.5" customHeight="1">
      <c r="A10" s="1">
        <v>9</v>
      </c>
      <c r="B10" s="18"/>
      <c r="C10" s="18"/>
    </row>
    <row r="11" spans="1:6" ht="25.5" customHeight="1">
      <c r="A11" s="1">
        <v>10</v>
      </c>
      <c r="B11" s="18"/>
      <c r="C11" s="18"/>
    </row>
    <row r="12" spans="1:6" ht="25.5" customHeight="1">
      <c r="A12" s="1">
        <v>11</v>
      </c>
      <c r="B12" s="18"/>
      <c r="C12" s="18"/>
    </row>
    <row r="13" spans="1:6" ht="25.5" customHeight="1">
      <c r="A13" s="1">
        <v>12</v>
      </c>
      <c r="B13" s="18"/>
      <c r="C13" s="18"/>
    </row>
    <row r="14" spans="1:6" ht="25.5" customHeight="1">
      <c r="A14" s="1">
        <v>13</v>
      </c>
      <c r="B14" s="18"/>
      <c r="C14" s="18"/>
    </row>
    <row r="15" spans="1:6" ht="25.5" customHeight="1">
      <c r="A15" s="1">
        <v>14</v>
      </c>
      <c r="B15" s="18"/>
      <c r="C15" s="18"/>
    </row>
    <row r="16" spans="1:6" ht="25.5" customHeight="1">
      <c r="A16" s="1">
        <v>15</v>
      </c>
      <c r="B16" s="18"/>
      <c r="C16" s="18"/>
    </row>
    <row r="17" spans="1:3" ht="25.5" customHeight="1">
      <c r="A17" s="1">
        <v>16</v>
      </c>
      <c r="B17" s="18"/>
      <c r="C17" s="18"/>
    </row>
    <row r="18" spans="1:3" ht="25.5" customHeight="1">
      <c r="A18" s="1">
        <v>17</v>
      </c>
      <c r="B18" s="18"/>
      <c r="C18" s="18"/>
    </row>
    <row r="19" spans="1:3" ht="25.5" customHeight="1">
      <c r="A19" s="1">
        <v>18</v>
      </c>
      <c r="B19" s="18"/>
      <c r="C19" s="18"/>
    </row>
    <row r="20" spans="1:3" ht="25.5" customHeight="1">
      <c r="A20" s="1">
        <v>19</v>
      </c>
      <c r="B20" s="18"/>
      <c r="C20" s="18"/>
    </row>
    <row r="21" spans="1:3" ht="25.5" customHeight="1">
      <c r="A21" s="1">
        <v>20</v>
      </c>
      <c r="B21" s="18"/>
      <c r="C21" s="18"/>
    </row>
    <row r="22" spans="1:3" ht="25.5" customHeight="1">
      <c r="A22" s="1">
        <v>21</v>
      </c>
      <c r="B22" s="18"/>
      <c r="C22" s="18"/>
    </row>
    <row r="23" spans="1:3" ht="25.5" customHeight="1">
      <c r="A23" s="1">
        <v>22</v>
      </c>
      <c r="B23" s="18"/>
      <c r="C23" s="18"/>
    </row>
    <row r="24" spans="1:3" ht="25.5" customHeight="1">
      <c r="A24" s="1">
        <v>23</v>
      </c>
      <c r="B24" s="18"/>
      <c r="C24" s="18"/>
    </row>
    <row r="25" spans="1:3" ht="25.5" customHeight="1">
      <c r="A25" s="1">
        <v>24</v>
      </c>
      <c r="B25" s="18"/>
      <c r="C25" s="18"/>
    </row>
    <row r="26" spans="1:3" ht="25.5" customHeight="1">
      <c r="A26" s="1">
        <v>25</v>
      </c>
      <c r="B26" s="18"/>
      <c r="C26" s="18"/>
    </row>
    <row r="27" spans="1:3" ht="25.5" customHeight="1">
      <c r="A27" s="1">
        <v>26</v>
      </c>
      <c r="B27" s="18"/>
      <c r="C27" s="18"/>
    </row>
    <row r="28" spans="1:3" ht="25.5" customHeight="1">
      <c r="A28" s="1">
        <v>27</v>
      </c>
      <c r="B28" s="18"/>
      <c r="C28" s="18"/>
    </row>
    <row r="29" spans="1:3" ht="25.5" customHeight="1">
      <c r="A29" s="1">
        <v>28</v>
      </c>
      <c r="B29" s="18"/>
      <c r="C29" s="18"/>
    </row>
    <row r="30" spans="1:3" ht="25.5" customHeight="1">
      <c r="A30" s="1">
        <v>29</v>
      </c>
      <c r="B30" s="18"/>
      <c r="C30" s="18"/>
    </row>
    <row r="31" spans="1:3" ht="25.5" customHeight="1">
      <c r="A31" s="1">
        <v>30</v>
      </c>
      <c r="B31" s="18"/>
      <c r="C31" s="18"/>
    </row>
    <row r="32" spans="1:3" ht="25.5" customHeight="1">
      <c r="A32" s="1">
        <v>31</v>
      </c>
      <c r="B32" s="18"/>
      <c r="C32" s="18"/>
    </row>
    <row r="33" spans="1:3" ht="25.5" customHeight="1">
      <c r="A33" s="1">
        <v>32</v>
      </c>
      <c r="B33" s="18"/>
      <c r="C33" s="18"/>
    </row>
    <row r="34" spans="1:3" ht="25.5" customHeight="1">
      <c r="A34" s="1">
        <v>33</v>
      </c>
      <c r="B34" s="18"/>
      <c r="C34" s="18"/>
    </row>
    <row r="35" spans="1:3" ht="25.5" customHeight="1">
      <c r="A35" s="1">
        <v>34</v>
      </c>
      <c r="B35" s="18"/>
      <c r="C35" s="18"/>
    </row>
    <row r="36" spans="1:3" ht="25.5" customHeight="1">
      <c r="A36" s="1">
        <v>35</v>
      </c>
      <c r="B36" s="18"/>
      <c r="C36" s="18"/>
    </row>
    <row r="37" spans="1:3" ht="25.5" customHeight="1">
      <c r="A37" s="1">
        <v>36</v>
      </c>
      <c r="B37" s="18"/>
      <c r="C37" s="18"/>
    </row>
    <row r="38" spans="1:3" ht="25.5" customHeight="1">
      <c r="A38" s="1">
        <v>37</v>
      </c>
      <c r="B38" s="18"/>
      <c r="C38" s="18"/>
    </row>
    <row r="39" spans="1:3" ht="25.5" customHeight="1">
      <c r="A39" s="1">
        <v>38</v>
      </c>
      <c r="B39" s="18"/>
      <c r="C39" s="18"/>
    </row>
    <row r="40" spans="1:3" ht="25.5" customHeight="1">
      <c r="A40" s="1">
        <v>39</v>
      </c>
      <c r="B40" s="18"/>
      <c r="C40" s="18"/>
    </row>
    <row r="41" spans="1:3" ht="25.5" customHeight="1">
      <c r="A41" s="1">
        <v>40</v>
      </c>
      <c r="B41" s="18"/>
      <c r="C41" s="18"/>
    </row>
    <row r="42" spans="1:3" ht="25.5" customHeight="1">
      <c r="A42" s="1">
        <v>41</v>
      </c>
      <c r="B42" s="18"/>
      <c r="C42" s="18"/>
    </row>
    <row r="43" spans="1:3" ht="25.5" customHeight="1">
      <c r="A43" s="1">
        <v>42</v>
      </c>
      <c r="B43" s="18"/>
      <c r="C43" s="18"/>
    </row>
    <row r="44" spans="1:3" ht="25.5" customHeight="1">
      <c r="A44" s="1">
        <v>43</v>
      </c>
      <c r="B44" s="18"/>
      <c r="C44" s="18"/>
    </row>
    <row r="45" spans="1:3" ht="25.5" customHeight="1">
      <c r="A45" s="1">
        <v>44</v>
      </c>
      <c r="B45" s="18"/>
      <c r="C45" s="18"/>
    </row>
    <row r="46" spans="1:3" ht="25.5" customHeight="1">
      <c r="A46" s="1">
        <v>45</v>
      </c>
      <c r="B46" s="18"/>
      <c r="C46" s="18"/>
    </row>
    <row r="47" spans="1:3" ht="25.5" customHeight="1">
      <c r="A47" s="1">
        <v>46</v>
      </c>
      <c r="B47" s="18"/>
      <c r="C47" s="18"/>
    </row>
    <row r="48" spans="1:3" ht="25.5" customHeight="1">
      <c r="A48" s="1">
        <v>47</v>
      </c>
      <c r="B48" s="18"/>
      <c r="C48" s="18"/>
    </row>
    <row r="49" spans="1:3" ht="25.5" customHeight="1">
      <c r="A49" s="1">
        <v>48</v>
      </c>
      <c r="B49" s="18"/>
      <c r="C49" s="18"/>
    </row>
    <row r="50" spans="1:3" ht="24" customHeight="1">
      <c r="A50" s="1">
        <v>49</v>
      </c>
      <c r="B50" s="18"/>
      <c r="C50" s="18"/>
    </row>
    <row r="51" spans="1:3" ht="24" customHeight="1">
      <c r="A51" s="1">
        <v>50</v>
      </c>
      <c r="B51" s="18"/>
      <c r="C51" s="18"/>
    </row>
    <row r="52" spans="1:3" ht="24" customHeight="1">
      <c r="A52" s="1">
        <v>51</v>
      </c>
      <c r="B52" s="18"/>
      <c r="C52" s="18"/>
    </row>
    <row r="53" spans="1:3" ht="24" customHeight="1">
      <c r="A53" s="1">
        <v>52</v>
      </c>
      <c r="B53" s="18"/>
      <c r="C53" s="18"/>
    </row>
    <row r="54" spans="1:3" ht="24" customHeight="1">
      <c r="A54" s="1">
        <v>53</v>
      </c>
      <c r="B54" s="18"/>
      <c r="C54" s="18"/>
    </row>
    <row r="55" spans="1:3" ht="24" customHeight="1">
      <c r="A55" s="1">
        <v>54</v>
      </c>
      <c r="B55" s="18"/>
      <c r="C55" s="18"/>
    </row>
    <row r="56" spans="1:3" ht="24" customHeight="1">
      <c r="A56" s="1">
        <v>55</v>
      </c>
      <c r="B56" s="18"/>
      <c r="C56" s="18"/>
    </row>
    <row r="57" spans="1:3" ht="24" customHeight="1">
      <c r="A57" s="1">
        <v>56</v>
      </c>
      <c r="B57" s="18"/>
      <c r="C57" s="18"/>
    </row>
    <row r="58" spans="1:3" ht="24" customHeight="1">
      <c r="A58" s="1">
        <v>57</v>
      </c>
      <c r="B58" s="18"/>
      <c r="C58" s="18"/>
    </row>
    <row r="59" spans="1:3" ht="24" customHeight="1">
      <c r="A59" s="1">
        <v>58</v>
      </c>
      <c r="B59" s="18"/>
      <c r="C59" s="18"/>
    </row>
    <row r="60" spans="1:3" ht="24" customHeight="1">
      <c r="A60" s="1">
        <v>59</v>
      </c>
      <c r="B60" s="18"/>
      <c r="C60" s="18"/>
    </row>
    <row r="61" spans="1:3" ht="24" customHeight="1">
      <c r="A61" s="1">
        <v>60</v>
      </c>
      <c r="B61" s="18"/>
      <c r="C61" s="18"/>
    </row>
    <row r="62" spans="1:3" ht="24" customHeight="1">
      <c r="A62" s="1">
        <v>61</v>
      </c>
      <c r="B62" s="18"/>
      <c r="C62" s="18"/>
    </row>
    <row r="63" spans="1:3" ht="24" customHeight="1">
      <c r="A63" s="1">
        <v>62</v>
      </c>
      <c r="B63" s="18"/>
      <c r="C63" s="18"/>
    </row>
    <row r="64" spans="1:3" ht="24" customHeight="1">
      <c r="A64" s="1">
        <v>63</v>
      </c>
      <c r="B64" s="18"/>
      <c r="C64" s="18"/>
    </row>
    <row r="65" spans="1:3" ht="24" customHeight="1">
      <c r="A65" s="1">
        <v>64</v>
      </c>
      <c r="B65" s="18"/>
      <c r="C65" s="18"/>
    </row>
    <row r="66" spans="1:3" ht="24" customHeight="1">
      <c r="A66" s="1">
        <v>65</v>
      </c>
      <c r="B66" s="18"/>
      <c r="C66" s="18"/>
    </row>
    <row r="67" spans="1:3" ht="24" customHeight="1">
      <c r="A67" s="1">
        <v>66</v>
      </c>
      <c r="B67" s="18"/>
      <c r="C67" s="18"/>
    </row>
    <row r="68" spans="1:3" ht="24" customHeight="1">
      <c r="A68" s="1">
        <v>67</v>
      </c>
      <c r="B68" s="18"/>
      <c r="C68" s="18"/>
    </row>
    <row r="69" spans="1:3" ht="24" customHeight="1">
      <c r="A69" s="1">
        <v>68</v>
      </c>
      <c r="B69" s="18"/>
      <c r="C69" s="18"/>
    </row>
    <row r="70" spans="1:3" ht="24" customHeight="1">
      <c r="A70" s="1">
        <v>69</v>
      </c>
      <c r="B70" s="18"/>
      <c r="C70" s="18"/>
    </row>
    <row r="71" spans="1:3" ht="24" customHeight="1">
      <c r="A71" s="1">
        <v>70</v>
      </c>
      <c r="B71" s="18"/>
      <c r="C71" s="18"/>
    </row>
    <row r="72" spans="1:3" ht="24" customHeight="1">
      <c r="A72" s="1">
        <v>71</v>
      </c>
      <c r="B72" s="18"/>
      <c r="C72" s="18"/>
    </row>
    <row r="73" spans="1:3" ht="24" customHeight="1">
      <c r="A73" s="1">
        <v>72</v>
      </c>
      <c r="B73" s="18"/>
      <c r="C73" s="18"/>
    </row>
    <row r="74" spans="1:3" ht="24" customHeight="1">
      <c r="A74" s="1">
        <v>73</v>
      </c>
      <c r="B74" s="18"/>
      <c r="C74" s="18"/>
    </row>
    <row r="75" spans="1:3" ht="24" customHeight="1">
      <c r="A75" s="1">
        <v>74</v>
      </c>
      <c r="B75" s="18"/>
      <c r="C75" s="18"/>
    </row>
    <row r="76" spans="1:3" ht="24" customHeight="1">
      <c r="A76" s="1">
        <v>75</v>
      </c>
      <c r="B76" s="18"/>
      <c r="C76" s="18"/>
    </row>
    <row r="77" spans="1:3" ht="24" customHeight="1">
      <c r="A77" s="1">
        <v>76</v>
      </c>
      <c r="B77" s="18"/>
      <c r="C77" s="18"/>
    </row>
    <row r="78" spans="1:3" ht="24" customHeight="1">
      <c r="A78" s="1">
        <v>77</v>
      </c>
      <c r="B78" s="18"/>
      <c r="C78" s="18"/>
    </row>
    <row r="79" spans="1:3" ht="24" customHeight="1">
      <c r="A79" s="1">
        <v>78</v>
      </c>
      <c r="B79" s="18"/>
      <c r="C79" s="18"/>
    </row>
    <row r="80" spans="1:3" ht="24" customHeight="1">
      <c r="A80" s="1">
        <v>79</v>
      </c>
      <c r="B80" s="18"/>
      <c r="C80" s="18"/>
    </row>
    <row r="81" spans="1:3" ht="24" customHeight="1">
      <c r="A81" s="1">
        <v>80</v>
      </c>
      <c r="B81" s="18"/>
      <c r="C81" s="18"/>
    </row>
    <row r="82" spans="1:3" ht="24" customHeight="1">
      <c r="A82" s="1">
        <v>81</v>
      </c>
      <c r="B82" s="18"/>
      <c r="C82" s="18"/>
    </row>
    <row r="83" spans="1:3" ht="24" customHeight="1">
      <c r="A83" s="1">
        <v>82</v>
      </c>
      <c r="B83" s="18"/>
      <c r="C83" s="18"/>
    </row>
    <row r="84" spans="1:3" ht="24" customHeight="1">
      <c r="A84" s="1">
        <v>83</v>
      </c>
      <c r="B84" s="18"/>
      <c r="C84" s="18"/>
    </row>
    <row r="85" spans="1:3" ht="24" customHeight="1">
      <c r="A85" s="1">
        <v>84</v>
      </c>
      <c r="B85" s="18"/>
      <c r="C85" s="18"/>
    </row>
    <row r="86" spans="1:3" ht="24" customHeight="1">
      <c r="A86" s="1">
        <v>85</v>
      </c>
      <c r="B86" s="18"/>
      <c r="C86" s="18"/>
    </row>
    <row r="87" spans="1:3" ht="24" customHeight="1">
      <c r="A87" s="1">
        <v>86</v>
      </c>
      <c r="B87" s="18"/>
      <c r="C87" s="18"/>
    </row>
    <row r="88" spans="1:3" ht="24" customHeight="1">
      <c r="A88" s="1">
        <v>87</v>
      </c>
      <c r="B88" s="18"/>
      <c r="C88" s="18"/>
    </row>
    <row r="89" spans="1:3" ht="24" customHeight="1">
      <c r="A89" s="1">
        <v>88</v>
      </c>
      <c r="B89" s="18"/>
      <c r="C89" s="18"/>
    </row>
    <row r="90" spans="1:3" ht="24" customHeight="1">
      <c r="A90" s="1">
        <v>89</v>
      </c>
      <c r="B90" s="18"/>
      <c r="C90" s="18"/>
    </row>
    <row r="91" spans="1:3" ht="24" customHeight="1">
      <c r="A91" s="1">
        <v>90</v>
      </c>
      <c r="B91" s="18"/>
      <c r="C91" s="18"/>
    </row>
    <row r="92" spans="1:3" ht="24" customHeight="1">
      <c r="A92" s="1">
        <v>91</v>
      </c>
      <c r="B92" s="18"/>
      <c r="C92" s="18"/>
    </row>
    <row r="93" spans="1:3" ht="24" customHeight="1">
      <c r="A93" s="1">
        <v>92</v>
      </c>
      <c r="B93" s="18"/>
      <c r="C93" s="18"/>
    </row>
    <row r="94" spans="1:3" ht="24" customHeight="1">
      <c r="A94" s="1">
        <v>93</v>
      </c>
      <c r="B94" s="18"/>
      <c r="C94" s="18"/>
    </row>
    <row r="95" spans="1:3" ht="24" customHeight="1">
      <c r="A95" s="1">
        <v>94</v>
      </c>
      <c r="B95" s="18"/>
      <c r="C95" s="18"/>
    </row>
    <row r="96" spans="1:3" ht="24" customHeight="1">
      <c r="A96" s="1">
        <v>95</v>
      </c>
      <c r="B96" s="18"/>
      <c r="C96" s="18"/>
    </row>
    <row r="97" spans="1:3" ht="24" customHeight="1">
      <c r="A97" s="1">
        <v>96</v>
      </c>
      <c r="B97" s="18"/>
      <c r="C97" s="18"/>
    </row>
    <row r="98" spans="1:3" ht="24" customHeight="1">
      <c r="A98" s="1">
        <v>97</v>
      </c>
      <c r="B98" s="18"/>
      <c r="C98" s="18"/>
    </row>
    <row r="99" spans="1:3" ht="24" customHeight="1">
      <c r="A99" s="1">
        <v>98</v>
      </c>
      <c r="B99" s="18"/>
      <c r="C99" s="18"/>
    </row>
    <row r="100" spans="1:3" ht="24" customHeight="1">
      <c r="A100" s="1">
        <v>99</v>
      </c>
      <c r="B100" s="18"/>
      <c r="C100" s="18"/>
    </row>
    <row r="101" spans="1:3" ht="24" customHeight="1">
      <c r="A101" s="1">
        <v>100</v>
      </c>
      <c r="B101" s="18"/>
      <c r="C101" s="18"/>
    </row>
    <row r="102" spans="1:3" ht="24" customHeight="1">
      <c r="A102" s="1">
        <v>101</v>
      </c>
      <c r="B102" s="18"/>
      <c r="C102" s="18"/>
    </row>
    <row r="103" spans="1:3" ht="24" customHeight="1">
      <c r="A103" s="1">
        <v>102</v>
      </c>
      <c r="B103" s="18"/>
      <c r="C103" s="18"/>
    </row>
    <row r="104" spans="1:3" ht="24" customHeight="1">
      <c r="A104" s="1">
        <v>103</v>
      </c>
      <c r="B104" s="18"/>
      <c r="C104" s="18"/>
    </row>
    <row r="105" spans="1:3" ht="24" customHeight="1">
      <c r="A105" s="1">
        <v>104</v>
      </c>
      <c r="B105" s="18"/>
      <c r="C105" s="18"/>
    </row>
    <row r="106" spans="1:3" ht="24" customHeight="1">
      <c r="A106" s="1">
        <v>105</v>
      </c>
      <c r="B106" s="18"/>
      <c r="C106" s="18"/>
    </row>
    <row r="107" spans="1:3" ht="24" customHeight="1">
      <c r="A107" s="1">
        <v>106</v>
      </c>
      <c r="B107" s="18"/>
      <c r="C107" s="18"/>
    </row>
    <row r="108" spans="1:3" ht="24" customHeight="1">
      <c r="A108" s="1">
        <v>107</v>
      </c>
      <c r="B108" s="18"/>
      <c r="C108" s="18"/>
    </row>
    <row r="109" spans="1:3" ht="24" customHeight="1">
      <c r="A109" s="1">
        <v>108</v>
      </c>
      <c r="B109" s="18"/>
      <c r="C109" s="18"/>
    </row>
    <row r="110" spans="1:3" ht="24" customHeight="1">
      <c r="A110" s="1">
        <v>109</v>
      </c>
      <c r="B110" s="18"/>
      <c r="C110" s="18"/>
    </row>
    <row r="111" spans="1:3" ht="24" customHeight="1">
      <c r="A111" s="1">
        <v>110</v>
      </c>
      <c r="B111" s="18"/>
      <c r="C111" s="18"/>
    </row>
    <row r="112" spans="1:3" ht="24" customHeight="1">
      <c r="A112" s="1">
        <v>111</v>
      </c>
      <c r="B112" s="18"/>
      <c r="C112" s="18"/>
    </row>
    <row r="113" spans="1:3" ht="24" customHeight="1">
      <c r="A113" s="1">
        <v>112</v>
      </c>
      <c r="B113" s="18"/>
      <c r="C113" s="18"/>
    </row>
    <row r="114" spans="1:3" ht="24" customHeight="1">
      <c r="A114" s="1">
        <v>113</v>
      </c>
      <c r="B114" s="18"/>
      <c r="C114" s="18"/>
    </row>
    <row r="115" spans="1:3" ht="24" customHeight="1">
      <c r="A115" s="1">
        <v>114</v>
      </c>
      <c r="B115" s="18"/>
      <c r="C115" s="18"/>
    </row>
    <row r="116" spans="1:3" ht="24" customHeight="1">
      <c r="A116" s="1">
        <v>115</v>
      </c>
      <c r="B116" s="18"/>
      <c r="C116" s="18"/>
    </row>
    <row r="117" spans="1:3" ht="24" customHeight="1">
      <c r="A117" s="1">
        <v>116</v>
      </c>
      <c r="B117" s="18"/>
      <c r="C117" s="18"/>
    </row>
    <row r="118" spans="1:3" ht="24" customHeight="1">
      <c r="A118" s="1">
        <v>117</v>
      </c>
      <c r="B118" s="18"/>
      <c r="C118" s="18"/>
    </row>
    <row r="119" spans="1:3" ht="24" customHeight="1">
      <c r="A119" s="1">
        <v>118</v>
      </c>
      <c r="B119" s="18"/>
      <c r="C119" s="18"/>
    </row>
    <row r="120" spans="1:3" ht="24" customHeight="1">
      <c r="A120" s="1">
        <v>119</v>
      </c>
      <c r="B120" s="18"/>
      <c r="C120" s="18"/>
    </row>
    <row r="121" spans="1:3" ht="24" customHeight="1">
      <c r="A121" s="1">
        <v>120</v>
      </c>
      <c r="B121" s="18"/>
      <c r="C121" s="18"/>
    </row>
    <row r="122" spans="1:3" ht="24" customHeight="1">
      <c r="A122" s="1">
        <v>121</v>
      </c>
      <c r="B122" s="18"/>
      <c r="C122" s="18"/>
    </row>
    <row r="123" spans="1:3" ht="24" customHeight="1">
      <c r="A123" s="1">
        <v>122</v>
      </c>
      <c r="B123" s="18"/>
      <c r="C123" s="18"/>
    </row>
    <row r="124" spans="1:3" ht="24" customHeight="1">
      <c r="A124" s="1">
        <v>123</v>
      </c>
      <c r="B124" s="18"/>
      <c r="C124" s="18"/>
    </row>
    <row r="125" spans="1:3" ht="24" customHeight="1">
      <c r="A125" s="1">
        <v>124</v>
      </c>
      <c r="B125" s="18"/>
      <c r="C125" s="18"/>
    </row>
    <row r="126" spans="1:3" ht="24" customHeight="1">
      <c r="A126" s="1">
        <v>125</v>
      </c>
      <c r="B126" s="18"/>
      <c r="C126" s="18"/>
    </row>
    <row r="127" spans="1:3" ht="24" customHeight="1">
      <c r="A127" s="1">
        <v>126</v>
      </c>
      <c r="B127" s="18"/>
      <c r="C127" s="18"/>
    </row>
    <row r="128" spans="1:3" ht="24" customHeight="1">
      <c r="A128" s="1">
        <v>127</v>
      </c>
      <c r="B128" s="18"/>
      <c r="C128" s="18"/>
    </row>
    <row r="129" spans="1:4" ht="24" customHeight="1">
      <c r="A129" s="1">
        <v>128</v>
      </c>
      <c r="B129" s="18"/>
      <c r="C129" s="18"/>
    </row>
    <row r="130" spans="1:4" ht="24" customHeight="1">
      <c r="A130" s="1">
        <v>129</v>
      </c>
      <c r="B130" s="18"/>
      <c r="C130" s="18"/>
    </row>
    <row r="131" spans="1:4" ht="24" customHeight="1">
      <c r="A131" s="1">
        <v>130</v>
      </c>
      <c r="B131" s="19"/>
      <c r="C131" s="18"/>
      <c r="D131" s="12"/>
    </row>
    <row r="132" spans="1:4" ht="24" customHeight="1">
      <c r="A132" s="1">
        <v>131</v>
      </c>
      <c r="B132" s="18"/>
      <c r="C132" s="18"/>
    </row>
    <row r="133" spans="1:4" ht="24" customHeight="1">
      <c r="A133" s="1">
        <v>132</v>
      </c>
      <c r="B133" s="18"/>
      <c r="C133" s="18"/>
    </row>
    <row r="134" spans="1:4" ht="24" customHeight="1">
      <c r="A134" s="1">
        <v>133</v>
      </c>
      <c r="B134" s="18"/>
      <c r="C134" s="18"/>
    </row>
    <row r="135" spans="1:4" ht="24" customHeight="1">
      <c r="A135" s="1">
        <v>134</v>
      </c>
      <c r="B135" s="18"/>
      <c r="C135" s="18"/>
    </row>
    <row r="136" spans="1:4" ht="24" customHeight="1">
      <c r="A136" s="1">
        <v>135</v>
      </c>
      <c r="B136" s="18"/>
      <c r="C136" s="18"/>
    </row>
    <row r="137" spans="1:4" ht="24" customHeight="1">
      <c r="A137" s="1">
        <v>136</v>
      </c>
      <c r="B137" s="18"/>
      <c r="C137" s="18"/>
    </row>
    <row r="138" spans="1:4" ht="24" customHeight="1">
      <c r="A138" s="1">
        <v>137</v>
      </c>
      <c r="B138" s="18"/>
      <c r="C138" s="18"/>
    </row>
    <row r="139" spans="1:4" ht="24" customHeight="1">
      <c r="A139" s="1">
        <v>138</v>
      </c>
      <c r="B139" s="18"/>
      <c r="C139" s="18"/>
    </row>
    <row r="140" spans="1:4" ht="24" customHeight="1">
      <c r="A140" s="1">
        <v>139</v>
      </c>
      <c r="B140" s="18"/>
      <c r="C140" s="18"/>
    </row>
    <row r="141" spans="1:4" ht="24" customHeight="1">
      <c r="A141" s="1">
        <v>140</v>
      </c>
      <c r="B141" s="18"/>
      <c r="C141" s="18"/>
    </row>
    <row r="142" spans="1:4" ht="24" customHeight="1">
      <c r="A142" s="1">
        <v>141</v>
      </c>
      <c r="B142" s="18"/>
      <c r="C142" s="18"/>
    </row>
    <row r="143" spans="1:4" ht="24" customHeight="1">
      <c r="A143" s="1">
        <v>142</v>
      </c>
      <c r="B143" s="18"/>
      <c r="C143" s="18"/>
    </row>
    <row r="144" spans="1:4" ht="24" customHeight="1">
      <c r="A144" s="1">
        <v>143</v>
      </c>
      <c r="B144" s="18"/>
      <c r="C144" s="18"/>
    </row>
    <row r="145" spans="1:3" ht="24" customHeight="1">
      <c r="A145" s="1">
        <v>144</v>
      </c>
      <c r="B145" s="18"/>
      <c r="C145" s="18"/>
    </row>
    <row r="146" spans="1:3" ht="24" customHeight="1">
      <c r="A146" s="1">
        <v>145</v>
      </c>
      <c r="B146" s="18"/>
      <c r="C146" s="18"/>
    </row>
    <row r="147" spans="1:3" ht="24" customHeight="1">
      <c r="A147" s="1">
        <v>146</v>
      </c>
      <c r="B147" s="18"/>
      <c r="C147" s="18"/>
    </row>
    <row r="148" spans="1:3" ht="24" customHeight="1">
      <c r="A148" s="1">
        <v>147</v>
      </c>
      <c r="B148" s="18"/>
      <c r="C148" s="18"/>
    </row>
    <row r="149" spans="1:3" ht="24" customHeight="1">
      <c r="A149" s="1">
        <v>148</v>
      </c>
      <c r="B149" s="18"/>
      <c r="C149" s="18"/>
    </row>
    <row r="150" spans="1:3" ht="24" customHeight="1">
      <c r="A150" s="1">
        <v>149</v>
      </c>
      <c r="B150" s="18"/>
      <c r="C150" s="18"/>
    </row>
    <row r="151" spans="1:3" ht="24" customHeight="1">
      <c r="A151" s="1">
        <v>150</v>
      </c>
      <c r="B151" s="18"/>
      <c r="C151" s="18"/>
    </row>
    <row r="152" spans="1:3" ht="24" customHeight="1">
      <c r="A152" s="1">
        <v>151</v>
      </c>
      <c r="B152" s="18"/>
      <c r="C152" s="18"/>
    </row>
    <row r="153" spans="1:3" ht="24" customHeight="1">
      <c r="A153" s="1">
        <v>152</v>
      </c>
      <c r="B153" s="18"/>
      <c r="C153" s="18"/>
    </row>
    <row r="154" spans="1:3" ht="24" customHeight="1">
      <c r="A154" s="1">
        <v>153</v>
      </c>
      <c r="B154" s="18"/>
      <c r="C154" s="18"/>
    </row>
    <row r="155" spans="1:3" ht="24" customHeight="1">
      <c r="A155" s="1">
        <v>154</v>
      </c>
      <c r="B155" s="18"/>
      <c r="C155" s="18"/>
    </row>
    <row r="156" spans="1:3" ht="24" customHeight="1">
      <c r="A156" s="1">
        <v>155</v>
      </c>
      <c r="B156" s="18"/>
      <c r="C156" s="18"/>
    </row>
    <row r="157" spans="1:3" ht="24" customHeight="1">
      <c r="A157" s="1">
        <v>156</v>
      </c>
      <c r="B157" s="18"/>
      <c r="C157" s="18"/>
    </row>
    <row r="158" spans="1:3" ht="24" customHeight="1">
      <c r="A158" s="1">
        <v>157</v>
      </c>
      <c r="B158" s="18"/>
      <c r="C158" s="18"/>
    </row>
    <row r="159" spans="1:3" ht="24" customHeight="1">
      <c r="A159" s="1">
        <v>158</v>
      </c>
      <c r="B159" s="18"/>
      <c r="C159" s="18"/>
    </row>
    <row r="160" spans="1:3" ht="24" customHeight="1">
      <c r="A160" s="1">
        <v>159</v>
      </c>
      <c r="B160" s="18"/>
      <c r="C160" s="18"/>
    </row>
    <row r="161" spans="1:3" ht="24" customHeight="1">
      <c r="A161" s="1">
        <v>160</v>
      </c>
      <c r="B161" s="18"/>
      <c r="C161" s="18"/>
    </row>
    <row r="162" spans="1:3" ht="24" customHeight="1">
      <c r="A162" s="1">
        <v>161</v>
      </c>
      <c r="B162" s="18"/>
      <c r="C162" s="18"/>
    </row>
    <row r="163" spans="1:3" ht="24" customHeight="1">
      <c r="A163" s="1">
        <v>162</v>
      </c>
      <c r="B163" s="18"/>
      <c r="C163" s="18"/>
    </row>
    <row r="164" spans="1:3" ht="24" customHeight="1">
      <c r="A164" s="1">
        <v>163</v>
      </c>
      <c r="B164" s="18"/>
      <c r="C164" s="18"/>
    </row>
    <row r="165" spans="1:3" ht="24" customHeight="1">
      <c r="A165" s="1">
        <v>164</v>
      </c>
      <c r="B165" s="18"/>
      <c r="C165" s="18"/>
    </row>
    <row r="166" spans="1:3" ht="24" customHeight="1">
      <c r="A166" s="1">
        <v>165</v>
      </c>
      <c r="B166" s="18"/>
      <c r="C166" s="18"/>
    </row>
    <row r="167" spans="1:3" ht="24" customHeight="1">
      <c r="A167" s="1">
        <v>166</v>
      </c>
      <c r="B167" s="18"/>
      <c r="C167" s="18"/>
    </row>
    <row r="168" spans="1:3" ht="24" customHeight="1">
      <c r="A168" s="1">
        <v>167</v>
      </c>
      <c r="B168" s="18"/>
      <c r="C168" s="18"/>
    </row>
    <row r="169" spans="1:3" ht="24" customHeight="1">
      <c r="A169" s="1">
        <v>168</v>
      </c>
      <c r="B169" s="18"/>
      <c r="C169" s="18"/>
    </row>
    <row r="170" spans="1:3" ht="24" customHeight="1">
      <c r="A170" s="1">
        <v>169</v>
      </c>
      <c r="B170" s="18"/>
      <c r="C170" s="18"/>
    </row>
    <row r="171" spans="1:3" ht="24" customHeight="1">
      <c r="A171" s="1">
        <v>170</v>
      </c>
      <c r="B171" s="18"/>
      <c r="C171" s="18"/>
    </row>
    <row r="172" spans="1:3" ht="24" customHeight="1">
      <c r="A172" s="1">
        <v>171</v>
      </c>
      <c r="B172" s="18"/>
      <c r="C172" s="18"/>
    </row>
    <row r="173" spans="1:3" ht="24" customHeight="1">
      <c r="A173" s="1">
        <v>172</v>
      </c>
      <c r="B173" s="18"/>
      <c r="C173" s="18"/>
    </row>
    <row r="174" spans="1:3" ht="24" customHeight="1">
      <c r="A174" s="1">
        <v>173</v>
      </c>
      <c r="B174" s="18"/>
      <c r="C174" s="18"/>
    </row>
    <row r="175" spans="1:3" ht="24" customHeight="1">
      <c r="A175" s="1">
        <v>174</v>
      </c>
      <c r="B175" s="18"/>
      <c r="C175" s="18"/>
    </row>
    <row r="176" spans="1:3" ht="24" customHeight="1">
      <c r="A176" s="1">
        <v>175</v>
      </c>
      <c r="B176" s="18"/>
      <c r="C176" s="18"/>
    </row>
    <row r="177" spans="1:3" ht="24" customHeight="1">
      <c r="A177" s="1">
        <v>176</v>
      </c>
      <c r="B177" s="18"/>
      <c r="C177" s="18"/>
    </row>
    <row r="178" spans="1:3" ht="24" customHeight="1">
      <c r="A178" s="1">
        <v>177</v>
      </c>
      <c r="B178" s="18"/>
      <c r="C178" s="18"/>
    </row>
    <row r="179" spans="1:3" ht="24" customHeight="1">
      <c r="A179" s="1">
        <v>178</v>
      </c>
      <c r="B179" s="18"/>
      <c r="C179" s="18"/>
    </row>
    <row r="180" spans="1:3" ht="24" customHeight="1">
      <c r="A180" s="1">
        <v>179</v>
      </c>
      <c r="B180" s="18"/>
      <c r="C180" s="18"/>
    </row>
    <row r="181" spans="1:3" ht="24" customHeight="1">
      <c r="A181" s="1">
        <v>180</v>
      </c>
      <c r="B181" s="18"/>
      <c r="C181" s="18"/>
    </row>
    <row r="182" spans="1:3" ht="24" customHeight="1">
      <c r="A182" s="1">
        <v>181</v>
      </c>
      <c r="B182" s="18"/>
      <c r="C182" s="18"/>
    </row>
    <row r="183" spans="1:3" ht="24" customHeight="1">
      <c r="A183" s="1">
        <v>182</v>
      </c>
      <c r="B183" s="18"/>
      <c r="C183" s="18"/>
    </row>
    <row r="184" spans="1:3" ht="24" customHeight="1">
      <c r="A184" s="1">
        <v>183</v>
      </c>
      <c r="B184" s="18"/>
      <c r="C184" s="18"/>
    </row>
    <row r="185" spans="1:3" ht="24" customHeight="1">
      <c r="A185" s="1">
        <v>184</v>
      </c>
      <c r="B185" s="18"/>
      <c r="C185" s="18"/>
    </row>
    <row r="186" spans="1:3" ht="24" customHeight="1">
      <c r="A186" s="1">
        <v>185</v>
      </c>
      <c r="B186" s="18"/>
      <c r="C186" s="18"/>
    </row>
    <row r="187" spans="1:3" ht="24" customHeight="1">
      <c r="A187" s="1">
        <v>186</v>
      </c>
      <c r="B187" s="18"/>
      <c r="C187" s="18"/>
    </row>
    <row r="188" spans="1:3" ht="24" customHeight="1">
      <c r="A188" s="1">
        <v>187</v>
      </c>
      <c r="B188" s="18"/>
      <c r="C188" s="18"/>
    </row>
    <row r="189" spans="1:3" ht="24" customHeight="1">
      <c r="A189" s="1">
        <v>188</v>
      </c>
      <c r="B189" s="18"/>
      <c r="C189" s="18"/>
    </row>
    <row r="190" spans="1:3" ht="24" customHeight="1">
      <c r="A190" s="1">
        <v>189</v>
      </c>
      <c r="B190" s="18"/>
      <c r="C190" s="18"/>
    </row>
    <row r="191" spans="1:3" ht="24" customHeight="1">
      <c r="A191" s="1">
        <v>190</v>
      </c>
      <c r="B191" s="18"/>
      <c r="C191" s="18"/>
    </row>
    <row r="192" spans="1:3" ht="24" customHeight="1">
      <c r="A192" s="1">
        <v>191</v>
      </c>
      <c r="B192" s="18"/>
      <c r="C192" s="18"/>
    </row>
    <row r="193" spans="1:3" ht="24" customHeight="1">
      <c r="A193" s="1">
        <v>192</v>
      </c>
      <c r="B193" s="18"/>
      <c r="C193" s="18"/>
    </row>
    <row r="194" spans="1:3" ht="24" customHeight="1">
      <c r="A194" s="1">
        <v>193</v>
      </c>
      <c r="B194" s="18"/>
      <c r="C194" s="18"/>
    </row>
    <row r="195" spans="1:3" ht="24" customHeight="1">
      <c r="A195" s="1">
        <v>194</v>
      </c>
      <c r="B195" s="18"/>
      <c r="C195" s="18"/>
    </row>
    <row r="196" spans="1:3" ht="24" customHeight="1">
      <c r="A196" s="1">
        <v>195</v>
      </c>
      <c r="B196" s="18"/>
      <c r="C196" s="18"/>
    </row>
    <row r="197" spans="1:3" ht="24" customHeight="1">
      <c r="A197" s="1">
        <v>196</v>
      </c>
      <c r="B197" s="18"/>
      <c r="C197" s="18"/>
    </row>
    <row r="198" spans="1:3" ht="24" customHeight="1">
      <c r="A198" s="1">
        <v>197</v>
      </c>
      <c r="B198" s="18"/>
      <c r="C198" s="18"/>
    </row>
    <row r="199" spans="1:3" ht="24" customHeight="1">
      <c r="A199" s="1">
        <v>198</v>
      </c>
      <c r="B199" s="18"/>
      <c r="C199" s="18"/>
    </row>
    <row r="200" spans="1:3" ht="24" customHeight="1">
      <c r="A200" s="1">
        <v>199</v>
      </c>
      <c r="B200" s="18"/>
      <c r="C200" s="18"/>
    </row>
    <row r="201" spans="1:3" ht="24" customHeight="1">
      <c r="A201" s="1">
        <v>200</v>
      </c>
      <c r="B201" s="18"/>
      <c r="C201" s="18"/>
    </row>
    <row r="202" spans="1:3" ht="24" customHeight="1">
      <c r="A202" s="1">
        <v>201</v>
      </c>
      <c r="B202" s="18"/>
      <c r="C202" s="18"/>
    </row>
    <row r="203" spans="1:3" ht="24" customHeight="1">
      <c r="A203" s="1">
        <v>202</v>
      </c>
      <c r="B203" s="18"/>
      <c r="C203" s="18"/>
    </row>
    <row r="204" spans="1:3" ht="24" customHeight="1">
      <c r="A204" s="1">
        <v>203</v>
      </c>
      <c r="B204" s="18"/>
      <c r="C204" s="18"/>
    </row>
    <row r="205" spans="1:3" ht="24" customHeight="1">
      <c r="A205" s="1">
        <v>204</v>
      </c>
      <c r="B205" s="18"/>
      <c r="C205" s="18"/>
    </row>
    <row r="206" spans="1:3" ht="24" customHeight="1">
      <c r="A206" s="1">
        <v>205</v>
      </c>
      <c r="B206" s="18"/>
      <c r="C206" s="18"/>
    </row>
    <row r="207" spans="1:3" ht="24" customHeight="1">
      <c r="A207" s="1">
        <v>206</v>
      </c>
      <c r="B207" s="18"/>
      <c r="C207" s="18"/>
    </row>
    <row r="208" spans="1:3" ht="24" customHeight="1">
      <c r="A208" s="1">
        <v>207</v>
      </c>
      <c r="B208" s="18"/>
      <c r="C208" s="18"/>
    </row>
    <row r="209" spans="1:3" ht="24" customHeight="1">
      <c r="A209" s="1">
        <v>208</v>
      </c>
      <c r="B209" s="18"/>
      <c r="C209" s="18"/>
    </row>
    <row r="210" spans="1:3" ht="24" customHeight="1">
      <c r="A210" s="1">
        <v>209</v>
      </c>
      <c r="B210" s="18"/>
      <c r="C210" s="18"/>
    </row>
    <row r="211" spans="1:3" ht="24" customHeight="1">
      <c r="A211" s="1">
        <v>210</v>
      </c>
      <c r="B211" s="18"/>
      <c r="C211" s="18"/>
    </row>
    <row r="212" spans="1:3" ht="24" customHeight="1">
      <c r="A212" s="1">
        <v>211</v>
      </c>
      <c r="B212" s="18"/>
      <c r="C212" s="18"/>
    </row>
    <row r="213" spans="1:3" ht="24" customHeight="1">
      <c r="A213" s="1">
        <v>212</v>
      </c>
      <c r="B213" s="18"/>
      <c r="C213" s="18"/>
    </row>
    <row r="214" spans="1:3" ht="24" customHeight="1">
      <c r="A214" s="1">
        <v>213</v>
      </c>
      <c r="B214" s="18"/>
      <c r="C214" s="18"/>
    </row>
    <row r="215" spans="1:3" ht="24" customHeight="1">
      <c r="A215" s="1">
        <v>214</v>
      </c>
      <c r="B215" s="18"/>
      <c r="C215" s="18"/>
    </row>
    <row r="216" spans="1:3" ht="24" customHeight="1">
      <c r="A216" s="1">
        <v>215</v>
      </c>
      <c r="B216" s="18"/>
      <c r="C216" s="18"/>
    </row>
    <row r="217" spans="1:3" ht="24" customHeight="1">
      <c r="A217" s="1">
        <v>216</v>
      </c>
      <c r="B217" s="18"/>
      <c r="C217" s="18"/>
    </row>
    <row r="218" spans="1:3" ht="24" customHeight="1">
      <c r="A218" s="1">
        <v>217</v>
      </c>
      <c r="B218" s="18"/>
      <c r="C218" s="18"/>
    </row>
    <row r="219" spans="1:3" ht="24" customHeight="1">
      <c r="A219" s="1">
        <v>218</v>
      </c>
      <c r="B219" s="18"/>
      <c r="C219" s="18"/>
    </row>
    <row r="220" spans="1:3" ht="24" customHeight="1">
      <c r="A220" s="1">
        <v>219</v>
      </c>
      <c r="B220" s="18"/>
      <c r="C220" s="18"/>
    </row>
    <row r="221" spans="1:3" ht="24" customHeight="1">
      <c r="A221" s="1">
        <v>220</v>
      </c>
      <c r="B221" s="18"/>
      <c r="C221" s="18"/>
    </row>
    <row r="222" spans="1:3" ht="24" customHeight="1">
      <c r="A222" s="1">
        <v>221</v>
      </c>
      <c r="B222" s="18"/>
      <c r="C222" s="18"/>
    </row>
    <row r="223" spans="1:3" ht="24" customHeight="1">
      <c r="A223" s="1">
        <v>222</v>
      </c>
      <c r="B223" s="18"/>
      <c r="C223" s="18"/>
    </row>
    <row r="224" spans="1:3" ht="24" customHeight="1">
      <c r="A224" s="1">
        <v>223</v>
      </c>
      <c r="B224" s="18"/>
      <c r="C224" s="18"/>
    </row>
    <row r="225" spans="1:3" ht="24" customHeight="1">
      <c r="A225" s="1">
        <v>224</v>
      </c>
      <c r="B225" s="18"/>
      <c r="C225" s="18"/>
    </row>
    <row r="226" spans="1:3" ht="24" customHeight="1">
      <c r="A226" s="1">
        <v>225</v>
      </c>
      <c r="B226" s="18"/>
      <c r="C226" s="18"/>
    </row>
    <row r="227" spans="1:3" ht="24" customHeight="1">
      <c r="A227" s="1">
        <v>226</v>
      </c>
      <c r="B227" s="18"/>
      <c r="C227" s="18"/>
    </row>
    <row r="228" spans="1:3" ht="24" customHeight="1">
      <c r="A228" s="1">
        <v>227</v>
      </c>
      <c r="B228" s="18"/>
      <c r="C228" s="18"/>
    </row>
    <row r="229" spans="1:3" ht="24" customHeight="1">
      <c r="A229" s="1">
        <v>228</v>
      </c>
      <c r="B229" s="18"/>
      <c r="C229" s="18"/>
    </row>
    <row r="230" spans="1:3" ht="24" customHeight="1">
      <c r="A230" s="1">
        <v>229</v>
      </c>
      <c r="B230" s="18"/>
      <c r="C230" s="18"/>
    </row>
    <row r="231" spans="1:3" ht="24" customHeight="1">
      <c r="A231" s="1">
        <v>230</v>
      </c>
      <c r="B231" s="18"/>
      <c r="C231" s="18"/>
    </row>
    <row r="232" spans="1:3" ht="24" customHeight="1">
      <c r="A232" s="1">
        <v>231</v>
      </c>
      <c r="B232" s="18"/>
      <c r="C232" s="18"/>
    </row>
    <row r="233" spans="1:3" ht="24" customHeight="1">
      <c r="A233" s="1">
        <v>232</v>
      </c>
      <c r="B233" s="18"/>
      <c r="C233" s="18"/>
    </row>
    <row r="234" spans="1:3" ht="24" customHeight="1">
      <c r="A234" s="1">
        <v>233</v>
      </c>
      <c r="B234" s="18"/>
      <c r="C234" s="18"/>
    </row>
    <row r="235" spans="1:3" ht="24" customHeight="1">
      <c r="A235" s="1">
        <v>234</v>
      </c>
      <c r="B235" s="18"/>
      <c r="C235" s="18"/>
    </row>
    <row r="236" spans="1:3" ht="24" customHeight="1">
      <c r="A236" s="1">
        <v>235</v>
      </c>
      <c r="B236" s="18"/>
      <c r="C236" s="18"/>
    </row>
    <row r="237" spans="1:3" ht="24" customHeight="1">
      <c r="A237" s="1">
        <v>236</v>
      </c>
      <c r="B237" s="18"/>
      <c r="C237" s="18"/>
    </row>
    <row r="238" spans="1:3" ht="24" customHeight="1">
      <c r="A238" s="1">
        <v>237</v>
      </c>
      <c r="B238" s="18"/>
      <c r="C238" s="18"/>
    </row>
    <row r="239" spans="1:3" ht="24" customHeight="1">
      <c r="A239" s="1">
        <v>238</v>
      </c>
      <c r="B239" s="18"/>
      <c r="C239" s="18"/>
    </row>
    <row r="240" spans="1:3" ht="24" customHeight="1">
      <c r="A240" s="1">
        <v>239</v>
      </c>
      <c r="B240" s="18"/>
      <c r="C240" s="18"/>
    </row>
    <row r="241" spans="1:3" ht="24" customHeight="1">
      <c r="A241" s="1">
        <v>240</v>
      </c>
      <c r="B241" s="18"/>
      <c r="C241" s="18"/>
    </row>
    <row r="242" spans="1:3" ht="24" customHeight="1">
      <c r="A242" s="1">
        <v>241</v>
      </c>
      <c r="B242" s="18"/>
      <c r="C242" s="18"/>
    </row>
    <row r="243" spans="1:3" ht="24" customHeight="1">
      <c r="A243" s="1">
        <v>242</v>
      </c>
      <c r="B243" s="18"/>
      <c r="C243" s="18"/>
    </row>
    <row r="244" spans="1:3" ht="24" customHeight="1">
      <c r="A244" s="1">
        <v>243</v>
      </c>
      <c r="B244" s="18"/>
      <c r="C244" s="18"/>
    </row>
    <row r="245" spans="1:3" ht="24" customHeight="1">
      <c r="A245" s="1">
        <v>244</v>
      </c>
      <c r="B245" s="18"/>
      <c r="C245" s="18"/>
    </row>
    <row r="246" spans="1:3" ht="24" customHeight="1">
      <c r="A246" s="1">
        <v>245</v>
      </c>
      <c r="B246" s="18"/>
      <c r="C246" s="18"/>
    </row>
    <row r="247" spans="1:3" ht="24" customHeight="1">
      <c r="A247" s="1">
        <v>246</v>
      </c>
      <c r="B247" s="18"/>
      <c r="C247" s="18"/>
    </row>
    <row r="248" spans="1:3" ht="24" customHeight="1">
      <c r="A248" s="1">
        <v>247</v>
      </c>
      <c r="B248" s="18"/>
      <c r="C248" s="18"/>
    </row>
    <row r="249" spans="1:3" ht="24" customHeight="1">
      <c r="A249" s="1">
        <v>248</v>
      </c>
      <c r="B249" s="18"/>
      <c r="C249" s="18"/>
    </row>
    <row r="250" spans="1:3" ht="24" customHeight="1">
      <c r="A250" s="1">
        <v>249</v>
      </c>
      <c r="B250" s="18"/>
      <c r="C250" s="18"/>
    </row>
    <row r="251" spans="1:3" ht="24" customHeight="1">
      <c r="A251" s="1">
        <v>250</v>
      </c>
      <c r="B251" s="18"/>
      <c r="C251" s="18"/>
    </row>
    <row r="252" spans="1:3" ht="24" customHeight="1">
      <c r="A252" s="1">
        <v>251</v>
      </c>
      <c r="B252" s="18"/>
      <c r="C252" s="18"/>
    </row>
    <row r="253" spans="1:3" ht="24" customHeight="1">
      <c r="A253" s="1">
        <v>252</v>
      </c>
      <c r="B253" s="18"/>
      <c r="C253" s="18"/>
    </row>
    <row r="254" spans="1:3" ht="24" customHeight="1">
      <c r="A254" s="1">
        <v>253</v>
      </c>
      <c r="B254" s="18"/>
      <c r="C254" s="18"/>
    </row>
    <row r="255" spans="1:3" ht="24" customHeight="1">
      <c r="A255" s="1">
        <v>254</v>
      </c>
      <c r="B255" s="18"/>
      <c r="C255" s="18"/>
    </row>
    <row r="256" spans="1:3" ht="24" customHeight="1">
      <c r="A256" s="1">
        <v>255</v>
      </c>
      <c r="B256" s="18"/>
      <c r="C256" s="18"/>
    </row>
    <row r="257" spans="1:3" ht="24" customHeight="1">
      <c r="A257" s="1">
        <v>256</v>
      </c>
      <c r="B257" s="18"/>
      <c r="C257" s="18"/>
    </row>
    <row r="258" spans="1:3" ht="24" customHeight="1">
      <c r="A258" s="1">
        <v>257</v>
      </c>
      <c r="B258" s="18"/>
      <c r="C258" s="18"/>
    </row>
    <row r="259" spans="1:3" ht="24" customHeight="1">
      <c r="A259" s="1">
        <v>258</v>
      </c>
      <c r="B259" s="18"/>
      <c r="C259" s="18"/>
    </row>
    <row r="260" spans="1:3" ht="24" customHeight="1">
      <c r="A260" s="1">
        <v>259</v>
      </c>
      <c r="B260" s="18"/>
      <c r="C260" s="18"/>
    </row>
    <row r="261" spans="1:3" ht="24" customHeight="1">
      <c r="A261" s="1">
        <v>260</v>
      </c>
      <c r="B261" s="18"/>
      <c r="C261" s="18"/>
    </row>
    <row r="262" spans="1:3" ht="24" customHeight="1">
      <c r="A262" s="1">
        <v>261</v>
      </c>
      <c r="B262" s="18"/>
      <c r="C262" s="18"/>
    </row>
    <row r="263" spans="1:3" ht="24" customHeight="1">
      <c r="A263" s="1">
        <v>262</v>
      </c>
      <c r="B263" s="18"/>
      <c r="C263" s="18"/>
    </row>
    <row r="264" spans="1:3" ht="24" customHeight="1">
      <c r="A264" s="1">
        <v>263</v>
      </c>
      <c r="B264" s="18"/>
      <c r="C264" s="18"/>
    </row>
    <row r="265" spans="1:3" ht="24" customHeight="1">
      <c r="A265" s="1">
        <v>264</v>
      </c>
      <c r="B265" s="18"/>
      <c r="C265" s="18"/>
    </row>
    <row r="266" spans="1:3" ht="24" customHeight="1">
      <c r="A266" s="1">
        <v>265</v>
      </c>
      <c r="B266" s="18"/>
      <c r="C266" s="18"/>
    </row>
    <row r="267" spans="1:3" ht="24" customHeight="1">
      <c r="A267" s="1">
        <v>266</v>
      </c>
      <c r="B267" s="18"/>
      <c r="C267" s="18"/>
    </row>
    <row r="268" spans="1:3" ht="24" customHeight="1">
      <c r="A268" s="1">
        <v>267</v>
      </c>
      <c r="B268" s="18"/>
      <c r="C268" s="18"/>
    </row>
    <row r="269" spans="1:3" ht="24" customHeight="1">
      <c r="A269" s="1">
        <v>268</v>
      </c>
      <c r="B269" s="18"/>
      <c r="C269" s="18"/>
    </row>
    <row r="270" spans="1:3" ht="24" customHeight="1">
      <c r="A270" s="1">
        <v>269</v>
      </c>
      <c r="B270" s="18"/>
      <c r="C270" s="18"/>
    </row>
    <row r="271" spans="1:3" ht="24" customHeight="1">
      <c r="A271" s="1">
        <v>270</v>
      </c>
      <c r="B271" s="18"/>
      <c r="C271" s="18"/>
    </row>
    <row r="272" spans="1:3" ht="24" customHeight="1">
      <c r="A272" s="1">
        <v>271</v>
      </c>
      <c r="B272" s="18"/>
      <c r="C272" s="18"/>
    </row>
    <row r="273" spans="1:3" ht="24" customHeight="1">
      <c r="A273" s="1">
        <v>272</v>
      </c>
      <c r="B273" s="18"/>
      <c r="C273" s="18"/>
    </row>
    <row r="274" spans="1:3" ht="24" customHeight="1">
      <c r="A274" s="1">
        <v>273</v>
      </c>
      <c r="B274" s="18"/>
      <c r="C274" s="18"/>
    </row>
    <row r="275" spans="1:3" ht="24" customHeight="1">
      <c r="A275" s="1">
        <v>274</v>
      </c>
      <c r="B275" s="18"/>
      <c r="C275" s="18"/>
    </row>
    <row r="276" spans="1:3" ht="24" customHeight="1">
      <c r="A276" s="1">
        <v>275</v>
      </c>
      <c r="B276" s="18"/>
      <c r="C276" s="18"/>
    </row>
    <row r="277" spans="1:3" ht="24" customHeight="1">
      <c r="A277" s="1">
        <v>276</v>
      </c>
      <c r="B277" s="18"/>
      <c r="C277" s="18"/>
    </row>
    <row r="278" spans="1:3" ht="24" customHeight="1">
      <c r="A278" s="1">
        <v>277</v>
      </c>
      <c r="B278" s="18"/>
      <c r="C278" s="18"/>
    </row>
    <row r="279" spans="1:3" ht="24" customHeight="1">
      <c r="A279" s="1">
        <v>278</v>
      </c>
      <c r="B279" s="18"/>
      <c r="C279" s="18"/>
    </row>
    <row r="280" spans="1:3" ht="24" customHeight="1">
      <c r="A280" s="1">
        <v>279</v>
      </c>
      <c r="B280" s="18"/>
      <c r="C280" s="18"/>
    </row>
    <row r="281" spans="1:3" ht="24" customHeight="1">
      <c r="A281" s="1">
        <v>280</v>
      </c>
      <c r="B281" s="18"/>
      <c r="C281" s="18"/>
    </row>
    <row r="282" spans="1:3" ht="24" customHeight="1">
      <c r="A282" s="1">
        <v>281</v>
      </c>
      <c r="B282" s="18"/>
      <c r="C282" s="18"/>
    </row>
    <row r="283" spans="1:3" ht="24" customHeight="1">
      <c r="A283" s="1">
        <v>282</v>
      </c>
      <c r="B283" s="18"/>
      <c r="C283" s="18"/>
    </row>
    <row r="284" spans="1:3" ht="24" customHeight="1">
      <c r="A284" s="1">
        <v>283</v>
      </c>
      <c r="B284" s="18"/>
      <c r="C284" s="18"/>
    </row>
    <row r="285" spans="1:3" ht="24" customHeight="1">
      <c r="A285" s="1">
        <v>284</v>
      </c>
      <c r="B285" s="18"/>
      <c r="C285" s="18"/>
    </row>
    <row r="286" spans="1:3" ht="24" customHeight="1">
      <c r="A286" s="1">
        <v>285</v>
      </c>
      <c r="B286" s="18"/>
      <c r="C286" s="18"/>
    </row>
    <row r="287" spans="1:3" ht="24" customHeight="1">
      <c r="A287" s="1">
        <v>286</v>
      </c>
      <c r="B287" s="18"/>
      <c r="C287" s="18"/>
    </row>
    <row r="288" spans="1:3" ht="24" customHeight="1">
      <c r="A288" s="1">
        <v>287</v>
      </c>
      <c r="B288" s="18"/>
      <c r="C288" s="18"/>
    </row>
    <row r="289" spans="1:3" ht="24" customHeight="1">
      <c r="A289" s="1">
        <v>288</v>
      </c>
      <c r="B289" s="18"/>
      <c r="C289" s="18"/>
    </row>
    <row r="290" spans="1:3" ht="24" customHeight="1">
      <c r="A290" s="1">
        <v>289</v>
      </c>
      <c r="B290" s="18"/>
      <c r="C290" s="18"/>
    </row>
    <row r="291" spans="1:3" ht="24" customHeight="1">
      <c r="A291" s="1">
        <v>290</v>
      </c>
      <c r="B291" s="18"/>
      <c r="C291" s="18"/>
    </row>
    <row r="292" spans="1:3" ht="24" customHeight="1">
      <c r="A292" s="1">
        <v>291</v>
      </c>
      <c r="B292" s="18"/>
      <c r="C292" s="18"/>
    </row>
    <row r="293" spans="1:3" ht="24" customHeight="1">
      <c r="A293" s="1">
        <v>292</v>
      </c>
      <c r="B293" s="18"/>
      <c r="C293" s="18"/>
    </row>
    <row r="294" spans="1:3" ht="24" customHeight="1">
      <c r="A294" s="1">
        <v>293</v>
      </c>
      <c r="B294" s="18"/>
      <c r="C294" s="18"/>
    </row>
    <row r="295" spans="1:3" ht="24" customHeight="1">
      <c r="A295" s="1">
        <v>294</v>
      </c>
      <c r="B295" s="18"/>
      <c r="C295" s="18"/>
    </row>
    <row r="296" spans="1:3" ht="24" customHeight="1">
      <c r="A296" s="1">
        <v>295</v>
      </c>
      <c r="B296" s="18"/>
      <c r="C296" s="18"/>
    </row>
    <row r="297" spans="1:3" ht="24" customHeight="1">
      <c r="A297" s="1">
        <v>296</v>
      </c>
      <c r="B297" s="18"/>
      <c r="C297" s="18"/>
    </row>
    <row r="298" spans="1:3" ht="24" customHeight="1">
      <c r="A298" s="1">
        <v>297</v>
      </c>
      <c r="B298" s="18"/>
      <c r="C298" s="18"/>
    </row>
    <row r="299" spans="1:3" ht="24" customHeight="1">
      <c r="A299" s="1">
        <v>298</v>
      </c>
      <c r="B299" s="18"/>
      <c r="C299" s="18"/>
    </row>
    <row r="300" spans="1:3" ht="24" customHeight="1">
      <c r="A300" s="1">
        <v>299</v>
      </c>
      <c r="B300" s="18"/>
      <c r="C300" s="18"/>
    </row>
    <row r="301" spans="1:3" ht="24" customHeight="1">
      <c r="A301" s="1">
        <v>300</v>
      </c>
      <c r="B301" s="18"/>
      <c r="C301" s="18"/>
    </row>
    <row r="302" spans="1:3" ht="24" customHeight="1">
      <c r="A302" s="1">
        <v>301</v>
      </c>
      <c r="B302" s="18"/>
      <c r="C302" s="18"/>
    </row>
    <row r="303" spans="1:3" ht="24" customHeight="1">
      <c r="A303" s="1">
        <v>302</v>
      </c>
      <c r="B303" s="18"/>
      <c r="C303" s="18"/>
    </row>
    <row r="304" spans="1:3" ht="24" customHeight="1">
      <c r="A304" s="1">
        <v>303</v>
      </c>
      <c r="B304" s="18"/>
      <c r="C304" s="18"/>
    </row>
    <row r="305" spans="1:3" ht="24" customHeight="1">
      <c r="A305" s="1">
        <v>304</v>
      </c>
      <c r="B305" s="18"/>
      <c r="C305" s="18"/>
    </row>
    <row r="306" spans="1:3" ht="24" customHeight="1">
      <c r="A306" s="1">
        <v>305</v>
      </c>
      <c r="B306" s="18"/>
      <c r="C306" s="18"/>
    </row>
    <row r="307" spans="1:3" ht="24" customHeight="1">
      <c r="A307" s="1">
        <v>306</v>
      </c>
      <c r="B307" s="18"/>
      <c r="C307" s="18"/>
    </row>
    <row r="308" spans="1:3" ht="24" customHeight="1">
      <c r="A308" s="1">
        <v>307</v>
      </c>
      <c r="B308" s="18"/>
      <c r="C308" s="18"/>
    </row>
    <row r="309" spans="1:3" ht="24" customHeight="1">
      <c r="A309" s="1">
        <v>308</v>
      </c>
      <c r="B309" s="18"/>
      <c r="C309" s="18"/>
    </row>
    <row r="310" spans="1:3" ht="24" customHeight="1">
      <c r="A310" s="1">
        <v>309</v>
      </c>
      <c r="B310" s="18"/>
      <c r="C310" s="18"/>
    </row>
    <row r="311" spans="1:3" ht="24" customHeight="1">
      <c r="A311" s="1">
        <v>310</v>
      </c>
      <c r="B311" s="18"/>
      <c r="C311" s="18"/>
    </row>
    <row r="312" spans="1:3" ht="24" customHeight="1">
      <c r="A312" s="1">
        <v>311</v>
      </c>
      <c r="B312" s="18"/>
      <c r="C312" s="18"/>
    </row>
    <row r="313" spans="1:3" ht="24" customHeight="1">
      <c r="A313" s="1">
        <v>312</v>
      </c>
      <c r="B313" s="18"/>
      <c r="C313" s="18"/>
    </row>
    <row r="314" spans="1:3" ht="24" customHeight="1">
      <c r="A314" s="1">
        <v>313</v>
      </c>
      <c r="B314" s="18"/>
      <c r="C314" s="18"/>
    </row>
    <row r="315" spans="1:3" ht="24" customHeight="1">
      <c r="A315" s="1">
        <v>314</v>
      </c>
      <c r="B315" s="18"/>
      <c r="C315" s="18"/>
    </row>
    <row r="316" spans="1:3" ht="24" customHeight="1">
      <c r="A316" s="1">
        <v>315</v>
      </c>
      <c r="B316" s="18"/>
      <c r="C316" s="18"/>
    </row>
    <row r="317" spans="1:3" ht="24" customHeight="1">
      <c r="A317" s="1">
        <v>316</v>
      </c>
      <c r="B317" s="18"/>
      <c r="C317" s="18"/>
    </row>
    <row r="318" spans="1:3" ht="24" customHeight="1">
      <c r="A318" s="1">
        <v>317</v>
      </c>
      <c r="B318" s="18"/>
      <c r="C318" s="18"/>
    </row>
    <row r="319" spans="1:3" ht="24" customHeight="1">
      <c r="A319" s="1">
        <v>318</v>
      </c>
      <c r="B319" s="18"/>
      <c r="C319" s="18"/>
    </row>
    <row r="320" spans="1:3" ht="24" customHeight="1">
      <c r="A320" s="1">
        <v>319</v>
      </c>
      <c r="B320" s="18"/>
      <c r="C320" s="18"/>
    </row>
    <row r="321" spans="1:3" ht="24" customHeight="1">
      <c r="A321" s="1">
        <v>320</v>
      </c>
      <c r="B321" s="18"/>
      <c r="C321" s="18"/>
    </row>
    <row r="322" spans="1:3" ht="24" customHeight="1">
      <c r="A322" s="1">
        <v>321</v>
      </c>
      <c r="B322" s="18"/>
      <c r="C322" s="18"/>
    </row>
    <row r="323" spans="1:3" ht="24" customHeight="1">
      <c r="A323" s="1">
        <v>322</v>
      </c>
      <c r="B323" s="18"/>
      <c r="C323" s="18"/>
    </row>
    <row r="324" spans="1:3" ht="24" customHeight="1">
      <c r="A324" s="1">
        <v>323</v>
      </c>
      <c r="B324" s="18"/>
      <c r="C324" s="18"/>
    </row>
    <row r="325" spans="1:3" ht="24" customHeight="1">
      <c r="A325" s="1">
        <v>324</v>
      </c>
      <c r="B325" s="18"/>
      <c r="C325" s="18"/>
    </row>
    <row r="326" spans="1:3" ht="24" customHeight="1">
      <c r="A326" s="1">
        <v>325</v>
      </c>
      <c r="B326" s="18"/>
      <c r="C326" s="18"/>
    </row>
    <row r="327" spans="1:3" ht="24" customHeight="1">
      <c r="A327" s="1">
        <v>326</v>
      </c>
      <c r="B327" s="18"/>
      <c r="C327" s="18"/>
    </row>
    <row r="328" spans="1:3" ht="24" customHeight="1">
      <c r="A328" s="1">
        <v>327</v>
      </c>
      <c r="B328" s="18"/>
      <c r="C328" s="18"/>
    </row>
    <row r="329" spans="1:3" ht="24" customHeight="1">
      <c r="A329" s="1">
        <v>328</v>
      </c>
      <c r="B329" s="18"/>
      <c r="C329" s="18"/>
    </row>
    <row r="330" spans="1:3" ht="24" customHeight="1">
      <c r="A330" s="1">
        <v>329</v>
      </c>
      <c r="B330" s="18"/>
      <c r="C330" s="18"/>
    </row>
    <row r="331" spans="1:3" ht="24" customHeight="1">
      <c r="A331" s="1">
        <v>330</v>
      </c>
      <c r="B331" s="18"/>
      <c r="C331" s="18"/>
    </row>
    <row r="332" spans="1:3" ht="24" customHeight="1">
      <c r="A332" s="1">
        <v>331</v>
      </c>
      <c r="B332" s="18"/>
      <c r="C332" s="18"/>
    </row>
    <row r="333" spans="1:3" ht="24" customHeight="1">
      <c r="A333" s="1">
        <v>332</v>
      </c>
      <c r="B333" s="18"/>
      <c r="C333" s="18"/>
    </row>
    <row r="334" spans="1:3" ht="24" customHeight="1">
      <c r="A334" s="1">
        <v>333</v>
      </c>
      <c r="B334" s="18"/>
      <c r="C334" s="18"/>
    </row>
    <row r="335" spans="1:3" ht="24" customHeight="1">
      <c r="A335" s="1">
        <v>334</v>
      </c>
      <c r="B335" s="18"/>
      <c r="C335" s="18"/>
    </row>
    <row r="336" spans="1:3" ht="24" customHeight="1">
      <c r="A336" s="1">
        <v>335</v>
      </c>
      <c r="B336" s="18"/>
      <c r="C336" s="18"/>
    </row>
    <row r="337" spans="1:3" ht="24" customHeight="1">
      <c r="A337" s="1">
        <v>336</v>
      </c>
      <c r="B337" s="18"/>
      <c r="C337" s="18"/>
    </row>
    <row r="338" spans="1:3" ht="24" customHeight="1">
      <c r="A338" s="1">
        <v>337</v>
      </c>
      <c r="B338" s="18"/>
      <c r="C338" s="18"/>
    </row>
    <row r="339" spans="1:3" ht="24" customHeight="1">
      <c r="A339" s="1">
        <v>338</v>
      </c>
      <c r="B339" s="18"/>
      <c r="C339" s="18"/>
    </row>
    <row r="340" spans="1:3" ht="24" customHeight="1">
      <c r="A340" s="1">
        <v>339</v>
      </c>
      <c r="B340" s="18"/>
      <c r="C340" s="18"/>
    </row>
    <row r="341" spans="1:3" ht="24" customHeight="1">
      <c r="A341" s="1">
        <v>340</v>
      </c>
      <c r="B341" s="18"/>
      <c r="C341" s="18"/>
    </row>
    <row r="342" spans="1:3" ht="24" customHeight="1">
      <c r="A342" s="1">
        <v>341</v>
      </c>
      <c r="B342" s="18"/>
      <c r="C342" s="18"/>
    </row>
    <row r="343" spans="1:3" ht="24" customHeight="1">
      <c r="A343" s="1">
        <v>342</v>
      </c>
      <c r="B343" s="18"/>
      <c r="C343" s="18"/>
    </row>
    <row r="344" spans="1:3" ht="24" customHeight="1">
      <c r="A344" s="1">
        <v>343</v>
      </c>
      <c r="B344" s="18"/>
      <c r="C344" s="18"/>
    </row>
    <row r="345" spans="1:3" ht="24" customHeight="1">
      <c r="A345" s="1">
        <v>344</v>
      </c>
      <c r="B345" s="18"/>
      <c r="C345" s="18"/>
    </row>
    <row r="346" spans="1:3" ht="24" customHeight="1">
      <c r="A346" s="1">
        <v>345</v>
      </c>
      <c r="B346" s="18"/>
      <c r="C346" s="18"/>
    </row>
    <row r="347" spans="1:3" ht="24" customHeight="1">
      <c r="A347" s="1">
        <v>346</v>
      </c>
      <c r="B347" s="18"/>
      <c r="C347" s="18"/>
    </row>
    <row r="348" spans="1:3" ht="24" customHeight="1">
      <c r="A348" s="1">
        <v>347</v>
      </c>
      <c r="B348" s="18"/>
      <c r="C348" s="18"/>
    </row>
    <row r="349" spans="1:3" ht="24" customHeight="1">
      <c r="A349" s="1">
        <v>348</v>
      </c>
      <c r="B349" s="18"/>
      <c r="C349" s="18"/>
    </row>
    <row r="350" spans="1:3" ht="24" customHeight="1">
      <c r="A350" s="1">
        <v>349</v>
      </c>
      <c r="B350" s="18"/>
      <c r="C350" s="18"/>
    </row>
    <row r="351" spans="1:3" ht="24" customHeight="1">
      <c r="A351" s="1">
        <v>350</v>
      </c>
      <c r="B351" s="18"/>
      <c r="C351" s="18"/>
    </row>
    <row r="352" spans="1:3" ht="24" customHeight="1">
      <c r="A352" s="1">
        <v>351</v>
      </c>
      <c r="B352" s="18"/>
      <c r="C352" s="18"/>
    </row>
    <row r="353" spans="1:3" ht="24" customHeight="1">
      <c r="A353" s="1">
        <v>352</v>
      </c>
      <c r="B353" s="18"/>
      <c r="C353" s="18"/>
    </row>
    <row r="354" spans="1:3" ht="24" customHeight="1">
      <c r="A354" s="1">
        <v>353</v>
      </c>
      <c r="B354" s="18"/>
      <c r="C354" s="18"/>
    </row>
    <row r="355" spans="1:3" ht="24" customHeight="1">
      <c r="A355" s="1">
        <v>354</v>
      </c>
      <c r="B355" s="18"/>
      <c r="C355" s="18"/>
    </row>
    <row r="356" spans="1:3" ht="24" customHeight="1">
      <c r="A356" s="1">
        <v>355</v>
      </c>
      <c r="B356" s="18"/>
      <c r="C356" s="18"/>
    </row>
    <row r="357" spans="1:3" ht="24" customHeight="1">
      <c r="A357" s="1">
        <v>356</v>
      </c>
      <c r="B357" s="18"/>
      <c r="C357" s="18"/>
    </row>
    <row r="358" spans="1:3" ht="24" customHeight="1">
      <c r="A358" s="1">
        <v>357</v>
      </c>
      <c r="B358" s="18"/>
      <c r="C358" s="18"/>
    </row>
    <row r="359" spans="1:3" ht="24" customHeight="1">
      <c r="A359" s="1">
        <v>358</v>
      </c>
      <c r="B359" s="18"/>
      <c r="C359" s="18"/>
    </row>
    <row r="360" spans="1:3" ht="24" customHeight="1">
      <c r="A360" s="1">
        <v>359</v>
      </c>
      <c r="B360" s="18"/>
      <c r="C360" s="18"/>
    </row>
    <row r="361" spans="1:3" ht="24" customHeight="1">
      <c r="A361" s="1">
        <v>360</v>
      </c>
      <c r="B361" s="18"/>
      <c r="C361" s="18"/>
    </row>
    <row r="362" spans="1:3" ht="24" customHeight="1">
      <c r="A362" s="1">
        <v>361</v>
      </c>
      <c r="B362" s="18"/>
      <c r="C362" s="18"/>
    </row>
    <row r="363" spans="1:3" ht="24" customHeight="1">
      <c r="A363" s="1">
        <v>362</v>
      </c>
      <c r="B363" s="18"/>
      <c r="C363" s="18"/>
    </row>
    <row r="364" spans="1:3" ht="24" customHeight="1">
      <c r="A364" s="1">
        <v>363</v>
      </c>
      <c r="B364" s="18"/>
      <c r="C364" s="18"/>
    </row>
    <row r="365" spans="1:3" ht="24" customHeight="1">
      <c r="A365" s="1">
        <v>364</v>
      </c>
      <c r="B365" s="18"/>
      <c r="C365" s="18"/>
    </row>
    <row r="366" spans="1:3" ht="24" customHeight="1">
      <c r="A366" s="1">
        <v>365</v>
      </c>
      <c r="B366" s="18"/>
      <c r="C366" s="18"/>
    </row>
    <row r="367" spans="1:3" ht="24" customHeight="1">
      <c r="A367" s="1">
        <v>366</v>
      </c>
      <c r="B367" s="18"/>
      <c r="C367" s="18"/>
    </row>
    <row r="368" spans="1:3" ht="24" customHeight="1">
      <c r="A368" s="1">
        <v>367</v>
      </c>
      <c r="B368" s="18"/>
      <c r="C368" s="18"/>
    </row>
    <row r="369" spans="1:3" ht="24" customHeight="1">
      <c r="A369" s="1">
        <v>368</v>
      </c>
      <c r="B369" s="18"/>
      <c r="C369" s="18"/>
    </row>
    <row r="370" spans="1:3" ht="24" customHeight="1">
      <c r="A370" s="1">
        <v>369</v>
      </c>
      <c r="B370" s="18"/>
      <c r="C370" s="18"/>
    </row>
    <row r="371" spans="1:3" ht="24" customHeight="1">
      <c r="A371" s="1">
        <v>370</v>
      </c>
      <c r="B371" s="18"/>
      <c r="C371" s="18"/>
    </row>
    <row r="372" spans="1:3" ht="24" customHeight="1">
      <c r="A372" s="1">
        <v>371</v>
      </c>
      <c r="B372" s="18"/>
      <c r="C372" s="18"/>
    </row>
    <row r="373" spans="1:3" ht="24" customHeight="1">
      <c r="A373" s="1">
        <v>372</v>
      </c>
      <c r="B373" s="18"/>
      <c r="C373" s="18"/>
    </row>
    <row r="374" spans="1:3" ht="24" customHeight="1">
      <c r="A374" s="1">
        <v>373</v>
      </c>
      <c r="B374" s="18"/>
      <c r="C374" s="18"/>
    </row>
    <row r="375" spans="1:3" ht="24" customHeight="1">
      <c r="A375" s="1">
        <v>374</v>
      </c>
      <c r="B375" s="18"/>
      <c r="C375" s="18"/>
    </row>
    <row r="376" spans="1:3" ht="24" customHeight="1">
      <c r="A376" s="1">
        <v>375</v>
      </c>
      <c r="B376" s="18"/>
      <c r="C376" s="18"/>
    </row>
    <row r="377" spans="1:3" ht="24" customHeight="1">
      <c r="A377" s="1">
        <v>376</v>
      </c>
      <c r="B377" s="18"/>
      <c r="C377" s="18"/>
    </row>
    <row r="378" spans="1:3" ht="24" customHeight="1">
      <c r="A378" s="1">
        <v>377</v>
      </c>
      <c r="B378" s="18"/>
      <c r="C378" s="18"/>
    </row>
    <row r="379" spans="1:3" ht="24" customHeight="1">
      <c r="A379" s="1">
        <v>378</v>
      </c>
      <c r="B379" s="18"/>
      <c r="C379" s="18"/>
    </row>
    <row r="380" spans="1:3" ht="24" customHeight="1">
      <c r="A380" s="1">
        <v>379</v>
      </c>
      <c r="B380" s="18"/>
      <c r="C380" s="18"/>
    </row>
    <row r="381" spans="1:3" ht="24" customHeight="1">
      <c r="A381" s="1">
        <v>380</v>
      </c>
      <c r="B381" s="18"/>
      <c r="C381" s="18"/>
    </row>
    <row r="382" spans="1:3" ht="24" customHeight="1">
      <c r="A382" s="1">
        <v>381</v>
      </c>
      <c r="B382" s="18"/>
      <c r="C382" s="18"/>
    </row>
    <row r="383" spans="1:3" ht="24" customHeight="1">
      <c r="A383" s="1">
        <v>382</v>
      </c>
      <c r="B383" s="18"/>
      <c r="C383" s="18"/>
    </row>
    <row r="384" spans="1:3" ht="24" customHeight="1">
      <c r="A384" s="1">
        <v>383</v>
      </c>
      <c r="B384" s="18"/>
      <c r="C384" s="18"/>
    </row>
    <row r="385" spans="1:3" ht="24" customHeight="1">
      <c r="A385" s="1">
        <v>384</v>
      </c>
      <c r="B385" s="18"/>
      <c r="C385" s="18"/>
    </row>
    <row r="386" spans="1:3" ht="24" customHeight="1">
      <c r="A386" s="1">
        <v>385</v>
      </c>
      <c r="B386" s="18"/>
      <c r="C386" s="18"/>
    </row>
    <row r="387" spans="1:3" ht="24" customHeight="1">
      <c r="A387" s="1">
        <v>386</v>
      </c>
      <c r="B387" s="18"/>
      <c r="C387" s="18"/>
    </row>
    <row r="388" spans="1:3" ht="24" customHeight="1">
      <c r="A388" s="1">
        <v>387</v>
      </c>
      <c r="B388" s="18"/>
      <c r="C388" s="18"/>
    </row>
    <row r="389" spans="1:3" ht="24" customHeight="1">
      <c r="A389" s="1">
        <v>388</v>
      </c>
      <c r="B389" s="18"/>
      <c r="C389" s="18"/>
    </row>
    <row r="390" spans="1:3" ht="24" customHeight="1">
      <c r="A390" s="1">
        <v>389</v>
      </c>
      <c r="B390" s="18"/>
      <c r="C390" s="18"/>
    </row>
    <row r="391" spans="1:3" ht="24" customHeight="1">
      <c r="A391" s="1">
        <v>390</v>
      </c>
      <c r="B391" s="18"/>
      <c r="C391" s="18"/>
    </row>
    <row r="392" spans="1:3" ht="24" customHeight="1">
      <c r="A392" s="1">
        <v>391</v>
      </c>
      <c r="B392" s="18"/>
      <c r="C392" s="18"/>
    </row>
    <row r="393" spans="1:3" ht="24" customHeight="1">
      <c r="A393" s="1">
        <v>392</v>
      </c>
      <c r="B393" s="18"/>
      <c r="C393" s="18"/>
    </row>
    <row r="394" spans="1:3" ht="24" customHeight="1">
      <c r="A394" s="1">
        <v>393</v>
      </c>
      <c r="B394" s="18"/>
      <c r="C394" s="18"/>
    </row>
    <row r="395" spans="1:3" ht="24" customHeight="1">
      <c r="A395" s="1">
        <v>394</v>
      </c>
      <c r="B395" s="18"/>
      <c r="C395" s="18"/>
    </row>
    <row r="396" spans="1:3" ht="24" customHeight="1">
      <c r="A396" s="1">
        <v>395</v>
      </c>
      <c r="B396" s="18"/>
      <c r="C396" s="18"/>
    </row>
    <row r="397" spans="1:3" ht="24" customHeight="1">
      <c r="A397" s="1">
        <v>396</v>
      </c>
      <c r="B397" s="18"/>
      <c r="C397" s="18"/>
    </row>
    <row r="398" spans="1:3" ht="24" customHeight="1">
      <c r="A398" s="1">
        <v>397</v>
      </c>
      <c r="B398" s="18"/>
      <c r="C398" s="18"/>
    </row>
    <row r="399" spans="1:3" ht="24" customHeight="1">
      <c r="A399" s="1">
        <v>398</v>
      </c>
      <c r="B399" s="18"/>
      <c r="C399" s="18"/>
    </row>
    <row r="400" spans="1:3" ht="24" customHeight="1">
      <c r="A400" s="1">
        <v>399</v>
      </c>
      <c r="B400" s="18"/>
      <c r="C400" s="18"/>
    </row>
    <row r="401" spans="1:4" ht="24" customHeight="1">
      <c r="A401" s="1">
        <v>400</v>
      </c>
      <c r="B401" s="18"/>
      <c r="C401" s="18"/>
    </row>
    <row r="402" spans="1:4" ht="24" customHeight="1">
      <c r="A402" s="1">
        <v>401</v>
      </c>
      <c r="B402" s="18"/>
      <c r="C402" s="18"/>
    </row>
    <row r="403" spans="1:4" ht="24" customHeight="1">
      <c r="A403" s="1">
        <v>402</v>
      </c>
      <c r="B403" s="18"/>
      <c r="C403" s="18"/>
    </row>
    <row r="404" spans="1:4" ht="24" customHeight="1">
      <c r="A404" s="1">
        <v>403</v>
      </c>
      <c r="B404" s="18"/>
      <c r="C404" s="18"/>
    </row>
    <row r="405" spans="1:4" ht="24" customHeight="1">
      <c r="A405" s="1">
        <v>404</v>
      </c>
      <c r="B405" s="18"/>
      <c r="C405" s="18"/>
    </row>
    <row r="406" spans="1:4" ht="24" customHeight="1">
      <c r="A406" s="1">
        <v>405</v>
      </c>
      <c r="B406" s="18"/>
      <c r="C406" s="18"/>
    </row>
    <row r="407" spans="1:4" ht="24" customHeight="1">
      <c r="A407" s="1">
        <v>406</v>
      </c>
      <c r="B407" s="18"/>
      <c r="C407" s="18"/>
    </row>
    <row r="408" spans="1:4" ht="24" customHeight="1">
      <c r="A408" s="1">
        <v>407</v>
      </c>
      <c r="B408" s="18"/>
      <c r="C408" s="18"/>
    </row>
    <row r="409" spans="1:4" ht="24" customHeight="1">
      <c r="A409" s="1">
        <v>408</v>
      </c>
      <c r="B409" s="18"/>
      <c r="C409" s="18"/>
    </row>
    <row r="410" spans="1:4" ht="24" customHeight="1">
      <c r="A410" s="1">
        <v>409</v>
      </c>
      <c r="B410" s="18"/>
      <c r="C410" s="18"/>
    </row>
    <row r="411" spans="1:4" ht="24" customHeight="1">
      <c r="A411" s="1">
        <v>410</v>
      </c>
      <c r="B411" s="18"/>
      <c r="C411" s="18"/>
    </row>
    <row r="412" spans="1:4" ht="24" customHeight="1">
      <c r="A412" s="1">
        <v>411</v>
      </c>
      <c r="B412" s="18"/>
      <c r="C412" s="18"/>
    </row>
    <row r="413" spans="1:4" ht="24" customHeight="1">
      <c r="A413" s="1">
        <v>412</v>
      </c>
      <c r="B413" s="18"/>
      <c r="C413" s="18"/>
    </row>
    <row r="414" spans="1:4" ht="24" customHeight="1">
      <c r="A414" s="1">
        <v>413</v>
      </c>
      <c r="B414" s="18"/>
      <c r="C414" s="18"/>
    </row>
    <row r="415" spans="1:4" ht="24" customHeight="1">
      <c r="A415" s="1">
        <v>414</v>
      </c>
      <c r="B415" s="19"/>
      <c r="C415" s="18"/>
      <c r="D415" s="12"/>
    </row>
    <row r="416" spans="1:4" ht="24" customHeight="1">
      <c r="A416" s="1">
        <v>415</v>
      </c>
      <c r="B416" s="18"/>
      <c r="C416" s="18"/>
    </row>
    <row r="417" spans="1:3" ht="24" customHeight="1">
      <c r="A417" s="1">
        <v>416</v>
      </c>
      <c r="B417" s="18"/>
      <c r="C417" s="18"/>
    </row>
    <row r="418" spans="1:3" ht="24" customHeight="1">
      <c r="A418" s="1">
        <v>417</v>
      </c>
      <c r="B418" s="18"/>
      <c r="C418" s="18"/>
    </row>
    <row r="419" spans="1:3" ht="24" customHeight="1">
      <c r="A419" s="1">
        <v>418</v>
      </c>
      <c r="B419" s="18"/>
      <c r="C419" s="18"/>
    </row>
    <row r="420" spans="1:3" ht="24" customHeight="1">
      <c r="A420" s="1">
        <v>419</v>
      </c>
      <c r="B420" s="18"/>
      <c r="C420" s="18"/>
    </row>
    <row r="421" spans="1:3" ht="24" customHeight="1">
      <c r="A421" s="1">
        <v>420</v>
      </c>
      <c r="B421" s="18"/>
      <c r="C421" s="18"/>
    </row>
    <row r="422" spans="1:3" ht="24" customHeight="1">
      <c r="A422" s="1">
        <v>421</v>
      </c>
      <c r="B422" s="18"/>
      <c r="C422" s="18"/>
    </row>
    <row r="423" spans="1:3" ht="24" customHeight="1">
      <c r="A423" s="1">
        <v>422</v>
      </c>
      <c r="B423" s="18"/>
      <c r="C423" s="18"/>
    </row>
    <row r="424" spans="1:3" ht="24" customHeight="1">
      <c r="A424" s="1">
        <v>423</v>
      </c>
      <c r="B424" s="18"/>
      <c r="C424" s="18"/>
    </row>
    <row r="425" spans="1:3" ht="24" customHeight="1">
      <c r="A425" s="1">
        <v>424</v>
      </c>
      <c r="B425" s="18"/>
      <c r="C425" s="18"/>
    </row>
    <row r="426" spans="1:3" ht="24" customHeight="1">
      <c r="A426" s="1">
        <v>425</v>
      </c>
      <c r="B426" s="18"/>
      <c r="C426" s="18"/>
    </row>
    <row r="427" spans="1:3" ht="24" customHeight="1">
      <c r="A427" s="1">
        <v>426</v>
      </c>
      <c r="B427" s="18"/>
      <c r="C427" s="18"/>
    </row>
    <row r="428" spans="1:3" ht="24" customHeight="1">
      <c r="A428" s="1">
        <v>427</v>
      </c>
      <c r="B428" s="18"/>
      <c r="C428" s="18"/>
    </row>
    <row r="429" spans="1:3" ht="24" customHeight="1">
      <c r="A429" s="1">
        <v>428</v>
      </c>
      <c r="B429" s="18"/>
      <c r="C429" s="18"/>
    </row>
    <row r="430" spans="1:3" ht="24" customHeight="1">
      <c r="A430" s="1">
        <v>429</v>
      </c>
      <c r="B430" s="18"/>
      <c r="C430" s="18"/>
    </row>
    <row r="431" spans="1:3" ht="24" customHeight="1">
      <c r="A431" s="1">
        <v>430</v>
      </c>
      <c r="B431" s="18"/>
      <c r="C431" s="18"/>
    </row>
    <row r="432" spans="1:3" ht="24" customHeight="1">
      <c r="A432" s="1">
        <v>431</v>
      </c>
      <c r="B432" s="18"/>
      <c r="C432" s="18"/>
    </row>
    <row r="433" spans="1:3" ht="24" customHeight="1">
      <c r="A433" s="1">
        <v>432</v>
      </c>
      <c r="B433" s="18"/>
      <c r="C433" s="18"/>
    </row>
    <row r="434" spans="1:3" ht="24" customHeight="1">
      <c r="A434" s="1">
        <v>433</v>
      </c>
      <c r="B434" s="18"/>
      <c r="C434" s="18"/>
    </row>
    <row r="435" spans="1:3" ht="24" customHeight="1">
      <c r="A435" s="1">
        <v>434</v>
      </c>
      <c r="B435" s="18"/>
      <c r="C435" s="18"/>
    </row>
    <row r="436" spans="1:3" ht="24" customHeight="1">
      <c r="A436" s="1">
        <v>435</v>
      </c>
      <c r="B436" s="18"/>
      <c r="C436" s="18"/>
    </row>
    <row r="437" spans="1:3" ht="24" customHeight="1">
      <c r="A437" s="1">
        <v>436</v>
      </c>
      <c r="B437" s="18"/>
      <c r="C437" s="18"/>
    </row>
    <row r="438" spans="1:3" ht="24" customHeight="1">
      <c r="A438" s="1">
        <v>437</v>
      </c>
      <c r="B438" s="18"/>
      <c r="C438" s="18"/>
    </row>
    <row r="439" spans="1:3" ht="24" customHeight="1">
      <c r="A439" s="1">
        <v>438</v>
      </c>
      <c r="B439" s="18"/>
      <c r="C439" s="18"/>
    </row>
    <row r="440" spans="1:3" ht="24" customHeight="1">
      <c r="A440" s="1">
        <v>439</v>
      </c>
      <c r="B440" s="18"/>
      <c r="C440" s="18"/>
    </row>
    <row r="441" spans="1:3" ht="24" customHeight="1">
      <c r="A441" s="1">
        <v>440</v>
      </c>
      <c r="B441" s="18"/>
      <c r="C441" s="18"/>
    </row>
    <row r="442" spans="1:3" ht="24" customHeight="1">
      <c r="A442" s="1">
        <v>441</v>
      </c>
      <c r="B442" s="18"/>
      <c r="C442" s="18"/>
    </row>
    <row r="443" spans="1:3" ht="24" customHeight="1">
      <c r="A443" s="1">
        <v>442</v>
      </c>
      <c r="B443" s="18"/>
      <c r="C443" s="18"/>
    </row>
    <row r="444" spans="1:3" ht="24" customHeight="1">
      <c r="A444" s="1">
        <v>443</v>
      </c>
      <c r="B444" s="18"/>
      <c r="C444" s="18"/>
    </row>
    <row r="445" spans="1:3" ht="24" customHeight="1">
      <c r="A445" s="1">
        <v>444</v>
      </c>
      <c r="B445" s="18"/>
      <c r="C445" s="18"/>
    </row>
    <row r="446" spans="1:3" ht="24" customHeight="1">
      <c r="A446" s="1">
        <v>445</v>
      </c>
      <c r="B446" s="18"/>
      <c r="C446" s="18"/>
    </row>
    <row r="447" spans="1:3" ht="24" customHeight="1">
      <c r="A447" s="1">
        <v>446</v>
      </c>
      <c r="B447" s="18"/>
      <c r="C447" s="18"/>
    </row>
    <row r="448" spans="1:3" ht="24" customHeight="1">
      <c r="A448" s="1">
        <v>447</v>
      </c>
      <c r="B448" s="18"/>
      <c r="C448" s="18"/>
    </row>
    <row r="449" spans="1:3" ht="24" customHeight="1">
      <c r="A449" s="1">
        <v>448</v>
      </c>
      <c r="B449" s="18"/>
      <c r="C449" s="18"/>
    </row>
    <row r="450" spans="1:3" ht="24" customHeight="1">
      <c r="A450" s="1">
        <v>449</v>
      </c>
      <c r="B450" s="18"/>
      <c r="C450" s="18"/>
    </row>
    <row r="451" spans="1:3" ht="24" customHeight="1">
      <c r="A451" s="1">
        <v>450</v>
      </c>
      <c r="B451" s="18"/>
      <c r="C451" s="18"/>
    </row>
    <row r="452" spans="1:3" ht="24" customHeight="1">
      <c r="A452" s="1">
        <v>451</v>
      </c>
      <c r="B452" s="18"/>
      <c r="C452" s="18"/>
    </row>
    <row r="453" spans="1:3" ht="24" customHeight="1">
      <c r="A453" s="1">
        <v>452</v>
      </c>
      <c r="B453" s="18"/>
      <c r="C453" s="18"/>
    </row>
    <row r="454" spans="1:3" ht="24" customHeight="1">
      <c r="A454" s="1">
        <v>453</v>
      </c>
      <c r="B454" s="18"/>
      <c r="C454" s="18"/>
    </row>
    <row r="455" spans="1:3" ht="24" customHeight="1">
      <c r="A455" s="1">
        <v>454</v>
      </c>
      <c r="B455" s="18"/>
      <c r="C455" s="18"/>
    </row>
    <row r="456" spans="1:3" ht="24" customHeight="1">
      <c r="A456" s="1">
        <v>455</v>
      </c>
      <c r="B456" s="18"/>
      <c r="C456" s="18"/>
    </row>
    <row r="457" spans="1:3" ht="24" customHeight="1">
      <c r="A457" s="1">
        <v>456</v>
      </c>
      <c r="B457" s="18"/>
      <c r="C457" s="18"/>
    </row>
    <row r="458" spans="1:3" ht="24" customHeight="1">
      <c r="A458" s="1">
        <v>457</v>
      </c>
      <c r="B458" s="18"/>
      <c r="C458" s="18"/>
    </row>
    <row r="459" spans="1:3" ht="24" customHeight="1">
      <c r="A459" s="1">
        <v>458</v>
      </c>
      <c r="B459" s="18"/>
      <c r="C459" s="18"/>
    </row>
    <row r="460" spans="1:3" ht="24" customHeight="1">
      <c r="A460" s="1">
        <v>459</v>
      </c>
      <c r="B460" s="18"/>
      <c r="C460" s="18"/>
    </row>
    <row r="461" spans="1:3" ht="24" customHeight="1">
      <c r="A461" s="1">
        <v>460</v>
      </c>
      <c r="B461" s="18"/>
      <c r="C461" s="18"/>
    </row>
    <row r="462" spans="1:3" ht="24" customHeight="1">
      <c r="A462" s="1">
        <v>461</v>
      </c>
      <c r="B462" s="18"/>
      <c r="C462" s="18"/>
    </row>
    <row r="463" spans="1:3" ht="24" customHeight="1">
      <c r="A463" s="1">
        <v>462</v>
      </c>
      <c r="B463" s="18"/>
      <c r="C463" s="18"/>
    </row>
    <row r="464" spans="1:3" ht="24" customHeight="1">
      <c r="A464" s="1">
        <v>463</v>
      </c>
      <c r="B464" s="18"/>
      <c r="C464" s="18"/>
    </row>
    <row r="465" spans="1:3" ht="24" customHeight="1">
      <c r="A465" s="1">
        <v>464</v>
      </c>
      <c r="B465" s="18"/>
      <c r="C465" s="18"/>
    </row>
    <row r="466" spans="1:3" ht="24" customHeight="1">
      <c r="A466" s="1">
        <v>465</v>
      </c>
      <c r="B466" s="18"/>
      <c r="C466" s="18"/>
    </row>
    <row r="467" spans="1:3" ht="24" customHeight="1">
      <c r="A467" s="1">
        <v>466</v>
      </c>
      <c r="B467" s="18"/>
      <c r="C467" s="18"/>
    </row>
    <row r="468" spans="1:3" ht="24" customHeight="1">
      <c r="A468" s="1">
        <v>467</v>
      </c>
      <c r="B468" s="18"/>
      <c r="C468" s="18"/>
    </row>
    <row r="469" spans="1:3" ht="24" customHeight="1">
      <c r="A469" s="1">
        <v>468</v>
      </c>
      <c r="B469" s="18"/>
      <c r="C469" s="18"/>
    </row>
    <row r="470" spans="1:3" ht="24" customHeight="1">
      <c r="A470" s="1">
        <v>469</v>
      </c>
      <c r="B470" s="18"/>
      <c r="C470" s="18"/>
    </row>
    <row r="471" spans="1:3" ht="24" customHeight="1">
      <c r="A471" s="1">
        <v>470</v>
      </c>
      <c r="B471" s="18"/>
      <c r="C471" s="18"/>
    </row>
    <row r="472" spans="1:3" ht="24" customHeight="1">
      <c r="A472" s="1">
        <v>471</v>
      </c>
      <c r="B472" s="18"/>
      <c r="C472" s="18"/>
    </row>
    <row r="473" spans="1:3" ht="24" customHeight="1">
      <c r="A473" s="1">
        <v>472</v>
      </c>
      <c r="B473" s="18"/>
      <c r="C473" s="18"/>
    </row>
    <row r="474" spans="1:3" ht="24" customHeight="1">
      <c r="A474" s="1">
        <v>473</v>
      </c>
      <c r="B474" s="18"/>
      <c r="C474" s="18"/>
    </row>
    <row r="475" spans="1:3" ht="24" customHeight="1">
      <c r="A475" s="1">
        <v>474</v>
      </c>
      <c r="B475" s="18"/>
      <c r="C475" s="18"/>
    </row>
    <row r="476" spans="1:3" ht="24" customHeight="1">
      <c r="A476" s="1">
        <v>475</v>
      </c>
      <c r="B476" s="18"/>
      <c r="C476" s="18"/>
    </row>
    <row r="477" spans="1:3" ht="24" customHeight="1">
      <c r="A477" s="1">
        <v>476</v>
      </c>
      <c r="B477" s="19"/>
      <c r="C477" s="18"/>
    </row>
    <row r="478" spans="1:3" ht="24" customHeight="1">
      <c r="A478" s="1">
        <v>477</v>
      </c>
      <c r="B478" s="19"/>
      <c r="C478" s="18"/>
    </row>
    <row r="479" spans="1:3" ht="24" customHeight="1">
      <c r="A479" s="1">
        <v>478</v>
      </c>
      <c r="B479" s="18"/>
      <c r="C479" s="18"/>
    </row>
    <row r="480" spans="1:3" ht="24" customHeight="1">
      <c r="A480" s="1">
        <v>479</v>
      </c>
      <c r="B480" s="18"/>
      <c r="C480" s="18"/>
    </row>
    <row r="481" spans="1:3" ht="24" customHeight="1">
      <c r="A481" s="1">
        <v>480</v>
      </c>
      <c r="B481" s="18"/>
      <c r="C481" s="18"/>
    </row>
    <row r="482" spans="1:3" ht="24" customHeight="1">
      <c r="A482" s="1">
        <v>481</v>
      </c>
      <c r="B482" s="18"/>
      <c r="C482" s="18"/>
    </row>
    <row r="483" spans="1:3" ht="24" customHeight="1">
      <c r="A483" s="1">
        <v>482</v>
      </c>
      <c r="B483" s="18"/>
      <c r="C483" s="18"/>
    </row>
    <row r="484" spans="1:3" ht="24" customHeight="1">
      <c r="A484" s="1">
        <v>483</v>
      </c>
      <c r="B484" s="18"/>
      <c r="C484" s="18"/>
    </row>
    <row r="485" spans="1:3" ht="24" customHeight="1">
      <c r="A485" s="1">
        <v>484</v>
      </c>
      <c r="B485" s="18"/>
      <c r="C485" s="18"/>
    </row>
    <row r="486" spans="1:3" ht="24" customHeight="1">
      <c r="A486" s="1">
        <v>485</v>
      </c>
      <c r="B486" s="18"/>
      <c r="C486" s="18"/>
    </row>
    <row r="487" spans="1:3" ht="24" customHeight="1">
      <c r="A487" s="1">
        <v>486</v>
      </c>
      <c r="B487" s="18"/>
      <c r="C487" s="18"/>
    </row>
    <row r="488" spans="1:3" ht="24" customHeight="1">
      <c r="A488" s="1">
        <v>487</v>
      </c>
      <c r="B488" s="18"/>
      <c r="C488" s="18"/>
    </row>
    <row r="489" spans="1:3" ht="24" customHeight="1">
      <c r="A489" s="1">
        <v>488</v>
      </c>
      <c r="B489" s="18"/>
      <c r="C489" s="18"/>
    </row>
    <row r="490" spans="1:3" ht="24" customHeight="1">
      <c r="A490" s="1">
        <v>489</v>
      </c>
      <c r="B490" s="18"/>
      <c r="C490" s="18"/>
    </row>
    <row r="491" spans="1:3" ht="24" customHeight="1">
      <c r="A491" s="1">
        <v>490</v>
      </c>
      <c r="B491" s="18"/>
      <c r="C491" s="18"/>
    </row>
    <row r="492" spans="1:3" ht="24" customHeight="1">
      <c r="A492" s="1">
        <v>491</v>
      </c>
      <c r="B492" s="18"/>
      <c r="C492" s="18"/>
    </row>
    <row r="493" spans="1:3" ht="24" customHeight="1">
      <c r="A493" s="1">
        <v>492</v>
      </c>
      <c r="B493" s="18"/>
      <c r="C493" s="18"/>
    </row>
    <row r="494" spans="1:3" ht="24" customHeight="1">
      <c r="A494" s="1">
        <v>493</v>
      </c>
      <c r="B494" s="18"/>
      <c r="C494" s="18"/>
    </row>
    <row r="495" spans="1:3" ht="24" customHeight="1">
      <c r="A495" s="1">
        <v>494</v>
      </c>
      <c r="B495" s="18"/>
      <c r="C495" s="18"/>
    </row>
    <row r="496" spans="1:3" ht="24" customHeight="1">
      <c r="A496" s="1">
        <v>495</v>
      </c>
      <c r="B496" s="18"/>
      <c r="C496" s="18"/>
    </row>
    <row r="497" spans="1:3" ht="24" customHeight="1">
      <c r="A497" s="1">
        <v>496</v>
      </c>
      <c r="B497" s="18"/>
      <c r="C497" s="18"/>
    </row>
    <row r="498" spans="1:3" ht="24" customHeight="1">
      <c r="A498" s="1">
        <v>497</v>
      </c>
      <c r="B498" s="18"/>
      <c r="C498" s="18"/>
    </row>
    <row r="499" spans="1:3" ht="24" customHeight="1">
      <c r="A499" s="1">
        <v>498</v>
      </c>
      <c r="B499" s="18"/>
      <c r="C499" s="18"/>
    </row>
    <row r="500" spans="1:3" ht="24" customHeight="1">
      <c r="A500" s="1">
        <v>499</v>
      </c>
      <c r="B500" s="18"/>
      <c r="C500" s="18"/>
    </row>
    <row r="501" spans="1:3" ht="24" customHeight="1">
      <c r="A501" s="1">
        <v>500</v>
      </c>
      <c r="B501" s="18"/>
      <c r="C501" s="18"/>
    </row>
    <row r="502" spans="1:3" ht="24" customHeight="1">
      <c r="A502"/>
      <c r="B502"/>
      <c r="C502"/>
    </row>
    <row r="503" spans="1:3" ht="24" customHeight="1">
      <c r="A503"/>
      <c r="B503"/>
      <c r="C503"/>
    </row>
    <row r="504" spans="1:3" ht="24" customHeight="1">
      <c r="A504"/>
      <c r="B504"/>
      <c r="C504"/>
    </row>
    <row r="505" spans="1:3" ht="24" customHeight="1">
      <c r="A505"/>
      <c r="B505"/>
      <c r="C505"/>
    </row>
    <row r="506" spans="1:3" ht="24" customHeight="1">
      <c r="A506"/>
      <c r="B506"/>
      <c r="C506"/>
    </row>
    <row r="507" spans="1:3" ht="24" customHeight="1">
      <c r="A507"/>
      <c r="B507"/>
      <c r="C507"/>
    </row>
    <row r="508" spans="1:3" ht="24" customHeight="1">
      <c r="A508"/>
      <c r="B508"/>
      <c r="C508"/>
    </row>
    <row r="509" spans="1:3" ht="24" customHeight="1">
      <c r="A509"/>
      <c r="B509"/>
      <c r="C509"/>
    </row>
    <row r="510" spans="1:3" ht="24" customHeight="1">
      <c r="A510"/>
      <c r="B510"/>
      <c r="C510"/>
    </row>
    <row r="511" spans="1:3" ht="24" customHeight="1">
      <c r="A511"/>
      <c r="B511"/>
      <c r="C511"/>
    </row>
    <row r="512" spans="1:3" ht="24" customHeight="1">
      <c r="A512"/>
      <c r="B512"/>
      <c r="C512"/>
    </row>
    <row r="513" spans="1:3" ht="24" customHeight="1">
      <c r="A513"/>
      <c r="B513"/>
      <c r="C513"/>
    </row>
    <row r="514" spans="1:3" ht="24" customHeight="1">
      <c r="A514"/>
      <c r="B514"/>
      <c r="C514"/>
    </row>
    <row r="515" spans="1:3" ht="24" customHeight="1">
      <c r="A515"/>
      <c r="B515"/>
      <c r="C515"/>
    </row>
    <row r="516" spans="1:3" ht="24" customHeight="1">
      <c r="A516"/>
      <c r="B516"/>
      <c r="C516"/>
    </row>
    <row r="517" spans="1:3" ht="24" customHeight="1">
      <c r="A517"/>
      <c r="B517"/>
      <c r="C517"/>
    </row>
    <row r="518" spans="1:3" ht="24" customHeight="1">
      <c r="A518"/>
      <c r="B518"/>
      <c r="C518"/>
    </row>
    <row r="519" spans="1:3" ht="24" customHeight="1">
      <c r="A519"/>
      <c r="B519"/>
      <c r="C519"/>
    </row>
    <row r="520" spans="1:3" ht="24" customHeight="1">
      <c r="A520"/>
      <c r="B520"/>
      <c r="C520"/>
    </row>
    <row r="521" spans="1:3" ht="24" customHeight="1">
      <c r="A521"/>
      <c r="B521"/>
      <c r="C521"/>
    </row>
    <row r="522" spans="1:3" ht="24" customHeight="1">
      <c r="A522"/>
      <c r="B522"/>
      <c r="C522"/>
    </row>
    <row r="523" spans="1:3" ht="24" customHeight="1">
      <c r="A523"/>
      <c r="B523"/>
      <c r="C523"/>
    </row>
    <row r="524" spans="1:3" ht="24" customHeight="1">
      <c r="A524"/>
      <c r="B524"/>
      <c r="C524"/>
    </row>
    <row r="525" spans="1:3" ht="24" customHeight="1">
      <c r="A525"/>
      <c r="B525"/>
      <c r="C525"/>
    </row>
    <row r="526" spans="1:3" ht="24" customHeight="1">
      <c r="A526"/>
      <c r="B526"/>
      <c r="C526"/>
    </row>
    <row r="527" spans="1:3" ht="24" customHeight="1">
      <c r="A527"/>
      <c r="B527"/>
      <c r="C527"/>
    </row>
    <row r="528" spans="1:3" ht="24" customHeight="1">
      <c r="A528"/>
      <c r="B528"/>
      <c r="C528"/>
    </row>
    <row r="529" spans="1:3" ht="24" customHeight="1">
      <c r="A529"/>
      <c r="B529"/>
      <c r="C529"/>
    </row>
    <row r="530" spans="1:3" ht="24" customHeight="1">
      <c r="A530"/>
      <c r="B530"/>
      <c r="C530"/>
    </row>
    <row r="531" spans="1:3" ht="24" customHeight="1">
      <c r="A531"/>
      <c r="B531"/>
      <c r="C531"/>
    </row>
    <row r="532" spans="1:3" ht="24" customHeight="1">
      <c r="A532"/>
      <c r="B532"/>
      <c r="C532"/>
    </row>
    <row r="533" spans="1:3" ht="24" customHeight="1">
      <c r="A533"/>
      <c r="B533"/>
      <c r="C533"/>
    </row>
    <row r="534" spans="1:3" ht="24" customHeight="1">
      <c r="A534"/>
      <c r="B534"/>
      <c r="C534"/>
    </row>
    <row r="535" spans="1:3" ht="24" customHeight="1">
      <c r="A535"/>
      <c r="B535"/>
      <c r="C535"/>
    </row>
    <row r="536" spans="1:3" ht="24" customHeight="1">
      <c r="A536"/>
      <c r="B536"/>
      <c r="C536"/>
    </row>
    <row r="537" spans="1:3" ht="24" customHeight="1">
      <c r="A537"/>
      <c r="B537"/>
      <c r="C537"/>
    </row>
    <row r="538" spans="1:3" ht="24" customHeight="1">
      <c r="A538"/>
      <c r="B538"/>
      <c r="C538"/>
    </row>
    <row r="539" spans="1:3" ht="24" customHeight="1">
      <c r="A539"/>
      <c r="B539"/>
      <c r="C539"/>
    </row>
    <row r="540" spans="1:3" ht="24" customHeight="1">
      <c r="A540"/>
      <c r="B540"/>
      <c r="C540"/>
    </row>
    <row r="541" spans="1:3" ht="24" customHeight="1">
      <c r="A541"/>
      <c r="B541"/>
      <c r="C541"/>
    </row>
    <row r="542" spans="1:3" ht="24" customHeight="1">
      <c r="A542"/>
      <c r="B542"/>
      <c r="C542"/>
    </row>
    <row r="543" spans="1:3" ht="24" customHeight="1">
      <c r="A543"/>
      <c r="B543"/>
      <c r="C543"/>
    </row>
    <row r="544" spans="1:3" ht="24" customHeight="1">
      <c r="A544"/>
      <c r="B544"/>
      <c r="C544"/>
    </row>
    <row r="545" spans="1:3" ht="24" customHeight="1">
      <c r="A545"/>
      <c r="B545"/>
      <c r="C545"/>
    </row>
    <row r="546" spans="1:3" ht="24" customHeight="1">
      <c r="A546"/>
      <c r="B546"/>
      <c r="C546"/>
    </row>
    <row r="547" spans="1:3" ht="24" customHeight="1">
      <c r="A547"/>
      <c r="B547"/>
      <c r="C547"/>
    </row>
    <row r="548" spans="1:3" ht="24" customHeight="1">
      <c r="A548"/>
      <c r="B548"/>
      <c r="C548"/>
    </row>
    <row r="549" spans="1:3" ht="24" customHeight="1">
      <c r="A549"/>
      <c r="B549"/>
      <c r="C549"/>
    </row>
    <row r="550" spans="1:3" ht="24" customHeight="1">
      <c r="A550"/>
      <c r="B550"/>
      <c r="C550"/>
    </row>
    <row r="551" spans="1:3" ht="24" customHeight="1">
      <c r="A551"/>
      <c r="B551"/>
      <c r="C551"/>
    </row>
    <row r="552" spans="1:3" ht="24" customHeight="1">
      <c r="A552"/>
      <c r="B552"/>
      <c r="C552"/>
    </row>
    <row r="553" spans="1:3" ht="24" customHeight="1">
      <c r="A553"/>
      <c r="B553"/>
      <c r="C553"/>
    </row>
    <row r="554" spans="1:3" ht="24" customHeight="1">
      <c r="A554"/>
      <c r="B554"/>
      <c r="C554"/>
    </row>
    <row r="555" spans="1:3" ht="24" customHeight="1">
      <c r="A555"/>
      <c r="B555"/>
      <c r="C555"/>
    </row>
    <row r="556" spans="1:3" ht="24" customHeight="1">
      <c r="A556"/>
      <c r="B556"/>
      <c r="C556"/>
    </row>
    <row r="557" spans="1:3" ht="24" customHeight="1">
      <c r="A557"/>
      <c r="B557"/>
      <c r="C557"/>
    </row>
    <row r="558" spans="1:3" ht="24" customHeight="1">
      <c r="A558"/>
      <c r="B558"/>
      <c r="C558"/>
    </row>
    <row r="559" spans="1:3" ht="24" customHeight="1">
      <c r="A559"/>
      <c r="B559"/>
      <c r="C559"/>
    </row>
    <row r="560" spans="1:3" ht="24" customHeight="1">
      <c r="A560"/>
      <c r="B560"/>
      <c r="C560"/>
    </row>
    <row r="561" spans="1:3" ht="24" customHeight="1">
      <c r="A561"/>
      <c r="B561"/>
      <c r="C561"/>
    </row>
    <row r="562" spans="1:3" ht="24" customHeight="1">
      <c r="A562"/>
      <c r="B562"/>
      <c r="C562"/>
    </row>
    <row r="563" spans="1:3" ht="24" customHeight="1">
      <c r="A563"/>
      <c r="B563"/>
      <c r="C563"/>
    </row>
    <row r="564" spans="1:3" ht="24" customHeight="1">
      <c r="A564"/>
      <c r="B564"/>
      <c r="C564"/>
    </row>
    <row r="565" spans="1:3" ht="24" customHeight="1">
      <c r="A565"/>
      <c r="B565"/>
      <c r="C565"/>
    </row>
    <row r="566" spans="1:3" ht="24" customHeight="1">
      <c r="A566"/>
      <c r="B566"/>
      <c r="C566"/>
    </row>
    <row r="567" spans="1:3" ht="24" customHeight="1">
      <c r="A567"/>
      <c r="B567"/>
      <c r="C567"/>
    </row>
    <row r="568" spans="1:3" ht="24" customHeight="1">
      <c r="A568"/>
      <c r="B568"/>
      <c r="C568"/>
    </row>
    <row r="569" spans="1:3" ht="24" customHeight="1">
      <c r="A569"/>
      <c r="B569"/>
      <c r="C569"/>
    </row>
    <row r="570" spans="1:3" ht="24" customHeight="1">
      <c r="A570"/>
      <c r="B570"/>
      <c r="C570"/>
    </row>
    <row r="571" spans="1:3" ht="24" customHeight="1">
      <c r="A571"/>
      <c r="B571"/>
      <c r="C571"/>
    </row>
    <row r="572" spans="1:3" ht="24" customHeight="1">
      <c r="A572"/>
      <c r="B572"/>
      <c r="C572"/>
    </row>
    <row r="573" spans="1:3" ht="24" customHeight="1">
      <c r="A573"/>
      <c r="B573"/>
      <c r="C573"/>
    </row>
    <row r="574" spans="1:3" ht="24" customHeight="1">
      <c r="A574"/>
      <c r="B574"/>
      <c r="C574"/>
    </row>
    <row r="575" spans="1:3" ht="24" customHeight="1">
      <c r="A575"/>
      <c r="B575"/>
      <c r="C575"/>
    </row>
    <row r="576" spans="1:3" ht="24" customHeight="1">
      <c r="A576"/>
      <c r="B576"/>
      <c r="C576"/>
    </row>
    <row r="577" spans="1:3" ht="24" customHeight="1">
      <c r="A577"/>
      <c r="B577"/>
      <c r="C577"/>
    </row>
  </sheetData>
  <sheetProtection algorithmName="SHA-512" hashValue="yxWuLOa2NeremUN2XdP9bGFefQYBe1H1GKfS4KCoIkwKu0ybDf3P6vvqAcGNeZ60zW7ZQwAjaSQO29QTprYczQ==" saltValue="jeRG2ZZlKCj0LNpz/KCKPg==" spinCount="100000" sheet="1" objects="1" scenarios="1" selectLockedCells="1"/>
  <protectedRanges>
    <protectedRange sqref="F6" name="Range5"/>
    <protectedRange sqref="F5" name="Range5_1_1"/>
    <protectedRange sqref="F7" name="Range5_1"/>
    <protectedRange sqref="F2:F4" name="Range5_1_1_1"/>
  </protectedRanges>
  <dataConsolidate/>
  <phoneticPr fontId="6" type="noConversion"/>
  <conditionalFormatting sqref="B44:B97">
    <cfRule type="duplicateValues" dxfId="6" priority="6" stopIfTrue="1"/>
  </conditionalFormatting>
  <conditionalFormatting sqref="B1 B44:B501 B578:B65536">
    <cfRule type="duplicateValues" dxfId="5" priority="10" stopIfTrue="1"/>
  </conditionalFormatting>
  <conditionalFormatting sqref="B2:B43">
    <cfRule type="duplicateValues" dxfId="4" priority="13" stopIfTrue="1"/>
  </conditionalFormatting>
  <dataValidations count="2">
    <dataValidation type="list" allowBlank="1" showInputMessage="1" showErrorMessage="1" sqref="C2:C501" xr:uid="{00000000-0002-0000-0100-000000000000}">
      <formula1>Type</formula1>
    </dataValidation>
    <dataValidation type="textLength" allowBlank="1" showInputMessage="1" showErrorMessage="1" errorTitle="Length Limit" error="Max. 10 characters allowed" sqref="B2:B97" xr:uid="{00000000-0002-0000-0100-000001000000}">
      <formula1>1</formula1>
      <formula2>10</formula2>
    </dataValidation>
  </dataValidations>
  <pageMargins left="0.70866141732283472" right="0.15748031496062992" top="0.62992125984251968" bottom="0.70866141732283472" header="0.31496062992125984" footer="0.31496062992125984"/>
  <pageSetup scale="9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'Extraction Protocol'!$A$1:$A$28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9"/>
  <sheetViews>
    <sheetView workbookViewId="0">
      <selection activeCell="E5" sqref="E5"/>
    </sheetView>
  </sheetViews>
  <sheetFormatPr defaultRowHeight="15"/>
  <cols>
    <col min="1" max="1" width="6" style="74" customWidth="1"/>
    <col min="2" max="2" width="24.140625" style="74" customWidth="1"/>
    <col min="3" max="3" width="14.140625" style="74" customWidth="1"/>
    <col min="4" max="4" width="13.140625" style="74" customWidth="1"/>
    <col min="5" max="5" width="25.140625" style="74" customWidth="1"/>
  </cols>
  <sheetData>
    <row r="1" spans="1:5" ht="25.5" customHeight="1">
      <c r="B1" s="82" t="s">
        <v>7</v>
      </c>
      <c r="C1" s="116">
        <f>'Sample Information'!$F$2</f>
        <v>0</v>
      </c>
      <c r="D1" s="116"/>
    </row>
    <row r="2" spans="1:5" ht="25.5" customHeight="1">
      <c r="B2" s="82" t="s">
        <v>0</v>
      </c>
      <c r="C2" s="116">
        <f>'Sample Information'!$F$3</f>
        <v>0</v>
      </c>
      <c r="D2" s="116"/>
    </row>
    <row r="3" spans="1:5" ht="25.5" customHeight="1">
      <c r="B3" s="82" t="s">
        <v>1</v>
      </c>
      <c r="C3" s="116">
        <f>'Sample Information'!$F$4</f>
        <v>0</v>
      </c>
      <c r="D3" s="116"/>
    </row>
    <row r="4" spans="1:5" ht="25.5" customHeight="1">
      <c r="B4" s="82" t="s">
        <v>5</v>
      </c>
      <c r="C4" s="116">
        <f>'Sample Information'!$F$5</f>
        <v>0</v>
      </c>
      <c r="D4" s="116"/>
    </row>
    <row r="5" spans="1:5" ht="25.5" customHeight="1">
      <c r="B5" s="82" t="s">
        <v>156</v>
      </c>
      <c r="C5" s="116">
        <f>'Sample Information'!$F$6</f>
        <v>0</v>
      </c>
      <c r="D5" s="116"/>
    </row>
    <row r="6" spans="1:5" ht="25.5" customHeight="1">
      <c r="B6" s="82" t="s">
        <v>85</v>
      </c>
      <c r="C6" s="116">
        <f>'Sample Information'!$F$7</f>
        <v>0</v>
      </c>
      <c r="D6" s="116"/>
    </row>
    <row r="10" spans="1:5">
      <c r="A10" s="120" t="s">
        <v>199</v>
      </c>
      <c r="B10" s="121"/>
      <c r="C10" s="124" t="s">
        <v>181</v>
      </c>
      <c r="D10" s="124" t="s">
        <v>61</v>
      </c>
      <c r="E10" s="124" t="s">
        <v>182</v>
      </c>
    </row>
    <row r="11" spans="1:5">
      <c r="A11" s="122"/>
      <c r="B11" s="123"/>
      <c r="C11" s="125"/>
      <c r="D11" s="125"/>
      <c r="E11" s="125"/>
    </row>
    <row r="12" spans="1:5" ht="23.25" customHeight="1">
      <c r="A12" s="81"/>
      <c r="B12" s="80" t="s">
        <v>200</v>
      </c>
      <c r="C12" s="101"/>
      <c r="D12" s="101"/>
      <c r="E12" s="102"/>
    </row>
    <row r="13" spans="1:5" ht="23.25" customHeight="1">
      <c r="A13" s="81"/>
      <c r="B13" s="80" t="s">
        <v>201</v>
      </c>
      <c r="C13" s="101"/>
      <c r="D13" s="101"/>
      <c r="E13" s="102"/>
    </row>
    <row r="16" spans="1:5">
      <c r="A16" s="117" t="s">
        <v>180</v>
      </c>
      <c r="B16" s="117"/>
      <c r="C16" s="114" t="s">
        <v>181</v>
      </c>
      <c r="D16" s="114" t="s">
        <v>61</v>
      </c>
      <c r="E16" s="114" t="s">
        <v>182</v>
      </c>
    </row>
    <row r="17" spans="1:5">
      <c r="A17" s="118" t="str">
        <f>"iLab Service ID: "&amp;'Sample Information'!F6</f>
        <v xml:space="preserve">iLab Service ID: </v>
      </c>
      <c r="B17" s="119"/>
      <c r="C17" s="115"/>
      <c r="D17" s="115"/>
      <c r="E17" s="115"/>
    </row>
    <row r="18" spans="1:5" ht="25.5">
      <c r="A18" s="81"/>
      <c r="B18" s="80" t="s">
        <v>183</v>
      </c>
      <c r="C18" s="81"/>
      <c r="D18" s="81"/>
      <c r="E18" s="81"/>
    </row>
    <row r="19" spans="1:5" ht="25.5">
      <c r="A19" s="81"/>
      <c r="B19" s="80" t="s">
        <v>184</v>
      </c>
      <c r="C19" s="81"/>
      <c r="D19" s="81"/>
      <c r="E19" s="81"/>
    </row>
  </sheetData>
  <mergeCells count="15">
    <mergeCell ref="C1:D1"/>
    <mergeCell ref="C2:D2"/>
    <mergeCell ref="C3:D3"/>
    <mergeCell ref="C4:D4"/>
    <mergeCell ref="C5:D5"/>
    <mergeCell ref="E16:E17"/>
    <mergeCell ref="C6:D6"/>
    <mergeCell ref="A16:B16"/>
    <mergeCell ref="A17:B17"/>
    <mergeCell ref="C16:C17"/>
    <mergeCell ref="D16:D17"/>
    <mergeCell ref="A10:B11"/>
    <mergeCell ref="C10:C11"/>
    <mergeCell ref="D10:D11"/>
    <mergeCell ref="E10:E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57150</xdr:rowOff>
                  </from>
                  <to>
                    <xdr:col>0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57150</xdr:rowOff>
                  </from>
                  <to>
                    <xdr:col>0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11</xdr:row>
                    <xdr:rowOff>57150</xdr:rowOff>
                  </from>
                  <to>
                    <xdr:col>0</xdr:col>
                    <xdr:colOff>333375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57150</xdr:rowOff>
                  </from>
                  <to>
                    <xdr:col>0</xdr:col>
                    <xdr:colOff>333375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577"/>
  <sheetViews>
    <sheetView workbookViewId="0">
      <selection activeCell="G22" sqref="G22"/>
    </sheetView>
  </sheetViews>
  <sheetFormatPr defaultRowHeight="15.75"/>
  <cols>
    <col min="1" max="1" width="5.7109375" style="43" customWidth="1"/>
    <col min="2" max="2" width="19.42578125" style="43" customWidth="1"/>
    <col min="3" max="4" width="19.5703125" style="20" customWidth="1"/>
    <col min="5" max="5" width="14.7109375" style="45" customWidth="1"/>
    <col min="6" max="6" width="36.28515625" style="20" customWidth="1"/>
  </cols>
  <sheetData>
    <row r="1" spans="1:6" ht="38.25">
      <c r="A1" s="38"/>
      <c r="B1" s="39" t="s">
        <v>15</v>
      </c>
      <c r="C1" s="39" t="s">
        <v>8</v>
      </c>
      <c r="D1" s="39" t="s">
        <v>2</v>
      </c>
      <c r="E1" s="44" t="s">
        <v>13</v>
      </c>
      <c r="F1" s="39" t="s">
        <v>14</v>
      </c>
    </row>
    <row r="2" spans="1:6" s="7" customFormat="1">
      <c r="A2" s="42">
        <v>1</v>
      </c>
      <c r="B2" s="42">
        <f>'Sample Information'!$F$6</f>
        <v>0</v>
      </c>
      <c r="C2" s="4">
        <f>'Sample Information'!B2</f>
        <v>0</v>
      </c>
      <c r="D2" s="4">
        <f>'Sample Information'!C2</f>
        <v>0</v>
      </c>
      <c r="E2" s="11">
        <f>'Sample Information'!$F$5</f>
        <v>0</v>
      </c>
      <c r="F2" s="4"/>
    </row>
    <row r="3" spans="1:6" s="7" customFormat="1">
      <c r="A3" s="42">
        <v>2</v>
      </c>
      <c r="B3" s="42">
        <f>'Sample Information'!$F$6</f>
        <v>0</v>
      </c>
      <c r="C3" s="4">
        <f>'Sample Information'!B3</f>
        <v>0</v>
      </c>
      <c r="D3" s="4">
        <f>'Sample Information'!C3</f>
        <v>0</v>
      </c>
      <c r="E3" s="11">
        <f>'Sample Information'!$F$5</f>
        <v>0</v>
      </c>
      <c r="F3" s="4"/>
    </row>
    <row r="4" spans="1:6" s="7" customFormat="1">
      <c r="A4" s="42">
        <v>3</v>
      </c>
      <c r="B4" s="42">
        <f>'Sample Information'!$F$6</f>
        <v>0</v>
      </c>
      <c r="C4" s="4">
        <f>'Sample Information'!B4</f>
        <v>0</v>
      </c>
      <c r="D4" s="4">
        <f>'Sample Information'!C4</f>
        <v>0</v>
      </c>
      <c r="E4" s="11">
        <f>'Sample Information'!$F$5</f>
        <v>0</v>
      </c>
      <c r="F4" s="4"/>
    </row>
    <row r="5" spans="1:6" s="7" customFormat="1">
      <c r="A5" s="42">
        <v>4</v>
      </c>
      <c r="B5" s="42">
        <f>'Sample Information'!$F$6</f>
        <v>0</v>
      </c>
      <c r="C5" s="4">
        <f>'Sample Information'!B5</f>
        <v>0</v>
      </c>
      <c r="D5" s="4">
        <f>'Sample Information'!C5</f>
        <v>0</v>
      </c>
      <c r="E5" s="11">
        <f>'Sample Information'!$F$5</f>
        <v>0</v>
      </c>
      <c r="F5" s="4"/>
    </row>
    <row r="6" spans="1:6" s="7" customFormat="1">
      <c r="A6" s="42">
        <v>5</v>
      </c>
      <c r="B6" s="42">
        <f>'Sample Information'!$F$6</f>
        <v>0</v>
      </c>
      <c r="C6" s="4">
        <f>'Sample Information'!B6</f>
        <v>0</v>
      </c>
      <c r="D6" s="4">
        <f>'Sample Information'!C6</f>
        <v>0</v>
      </c>
      <c r="E6" s="11">
        <f>'Sample Information'!$F$5</f>
        <v>0</v>
      </c>
      <c r="F6" s="4"/>
    </row>
    <row r="7" spans="1:6" s="7" customFormat="1">
      <c r="A7" s="42">
        <v>6</v>
      </c>
      <c r="B7" s="42">
        <f>'Sample Information'!$F$6</f>
        <v>0</v>
      </c>
      <c r="C7" s="4">
        <f>'Sample Information'!B7</f>
        <v>0</v>
      </c>
      <c r="D7" s="4">
        <f>'Sample Information'!C7</f>
        <v>0</v>
      </c>
      <c r="E7" s="11">
        <f>'Sample Information'!$F$5</f>
        <v>0</v>
      </c>
      <c r="F7" s="4"/>
    </row>
    <row r="8" spans="1:6" s="7" customFormat="1">
      <c r="A8" s="42">
        <v>7</v>
      </c>
      <c r="B8" s="42">
        <f>'Sample Information'!$F$6</f>
        <v>0</v>
      </c>
      <c r="C8" s="4">
        <f>'Sample Information'!B8</f>
        <v>0</v>
      </c>
      <c r="D8" s="4">
        <f>'Sample Information'!C8</f>
        <v>0</v>
      </c>
      <c r="E8" s="11">
        <f>'Sample Information'!$F$5</f>
        <v>0</v>
      </c>
      <c r="F8" s="4"/>
    </row>
    <row r="9" spans="1:6" s="7" customFormat="1">
      <c r="A9" s="42">
        <v>8</v>
      </c>
      <c r="B9" s="42">
        <f>'Sample Information'!$F$6</f>
        <v>0</v>
      </c>
      <c r="C9" s="4">
        <f>'Sample Information'!B9</f>
        <v>0</v>
      </c>
      <c r="D9" s="4">
        <f>'Sample Information'!C9</f>
        <v>0</v>
      </c>
      <c r="E9" s="11">
        <f>'Sample Information'!$F$5</f>
        <v>0</v>
      </c>
      <c r="F9" s="4"/>
    </row>
    <row r="10" spans="1:6" s="7" customFormat="1">
      <c r="A10" s="42">
        <v>9</v>
      </c>
      <c r="B10" s="42">
        <f>'Sample Information'!$F$6</f>
        <v>0</v>
      </c>
      <c r="C10" s="4">
        <f>'Sample Information'!B10</f>
        <v>0</v>
      </c>
      <c r="D10" s="4">
        <f>'Sample Information'!C10</f>
        <v>0</v>
      </c>
      <c r="E10" s="11">
        <f>'Sample Information'!$F$5</f>
        <v>0</v>
      </c>
      <c r="F10" s="4"/>
    </row>
    <row r="11" spans="1:6" s="7" customFormat="1">
      <c r="A11" s="42">
        <v>10</v>
      </c>
      <c r="B11" s="42">
        <f>'Sample Information'!$F$6</f>
        <v>0</v>
      </c>
      <c r="C11" s="4">
        <f>'Sample Information'!B11</f>
        <v>0</v>
      </c>
      <c r="D11" s="4">
        <f>'Sample Information'!C11</f>
        <v>0</v>
      </c>
      <c r="E11" s="11">
        <f>'Sample Information'!$F$5</f>
        <v>0</v>
      </c>
      <c r="F11" s="4"/>
    </row>
    <row r="12" spans="1:6" s="7" customFormat="1">
      <c r="A12" s="42">
        <v>11</v>
      </c>
      <c r="B12" s="42">
        <f>'Sample Information'!$F$6</f>
        <v>0</v>
      </c>
      <c r="C12" s="4">
        <f>'Sample Information'!B12</f>
        <v>0</v>
      </c>
      <c r="D12" s="4">
        <f>'Sample Information'!C12</f>
        <v>0</v>
      </c>
      <c r="E12" s="11">
        <f>'Sample Information'!$F$5</f>
        <v>0</v>
      </c>
      <c r="F12" s="4"/>
    </row>
    <row r="13" spans="1:6" s="7" customFormat="1">
      <c r="A13" s="42">
        <v>12</v>
      </c>
      <c r="B13" s="42">
        <f>'Sample Information'!$F$6</f>
        <v>0</v>
      </c>
      <c r="C13" s="4">
        <f>'Sample Information'!B13</f>
        <v>0</v>
      </c>
      <c r="D13" s="4">
        <f>'Sample Information'!C13</f>
        <v>0</v>
      </c>
      <c r="E13" s="11">
        <f>'Sample Information'!$F$5</f>
        <v>0</v>
      </c>
      <c r="F13" s="4"/>
    </row>
    <row r="14" spans="1:6" s="7" customFormat="1">
      <c r="A14" s="42">
        <v>13</v>
      </c>
      <c r="B14" s="42">
        <f>'Sample Information'!$F$6</f>
        <v>0</v>
      </c>
      <c r="C14" s="4">
        <f>'Sample Information'!B14</f>
        <v>0</v>
      </c>
      <c r="D14" s="4">
        <f>'Sample Information'!C14</f>
        <v>0</v>
      </c>
      <c r="E14" s="11">
        <f>'Sample Information'!$F$5</f>
        <v>0</v>
      </c>
      <c r="F14" s="4"/>
    </row>
    <row r="15" spans="1:6" s="7" customFormat="1">
      <c r="A15" s="42">
        <v>14</v>
      </c>
      <c r="B15" s="42">
        <f>'Sample Information'!$F$6</f>
        <v>0</v>
      </c>
      <c r="C15" s="4">
        <f>'Sample Information'!B15</f>
        <v>0</v>
      </c>
      <c r="D15" s="4">
        <f>'Sample Information'!C15</f>
        <v>0</v>
      </c>
      <c r="E15" s="11">
        <f>'Sample Information'!$F$5</f>
        <v>0</v>
      </c>
      <c r="F15" s="4"/>
    </row>
    <row r="16" spans="1:6" s="7" customFormat="1">
      <c r="A16" s="42">
        <v>15</v>
      </c>
      <c r="B16" s="42">
        <f>'Sample Information'!$F$6</f>
        <v>0</v>
      </c>
      <c r="C16" s="4">
        <f>'Sample Information'!B16</f>
        <v>0</v>
      </c>
      <c r="D16" s="4">
        <f>'Sample Information'!C16</f>
        <v>0</v>
      </c>
      <c r="E16" s="11">
        <f>'Sample Information'!$F$5</f>
        <v>0</v>
      </c>
      <c r="F16" s="4"/>
    </row>
    <row r="17" spans="1:6" s="7" customFormat="1">
      <c r="A17" s="42">
        <v>16</v>
      </c>
      <c r="B17" s="42">
        <f>'Sample Information'!$F$6</f>
        <v>0</v>
      </c>
      <c r="C17" s="4">
        <f>'Sample Information'!B17</f>
        <v>0</v>
      </c>
      <c r="D17" s="4">
        <f>'Sample Information'!C17</f>
        <v>0</v>
      </c>
      <c r="E17" s="11">
        <f>'Sample Information'!$F$5</f>
        <v>0</v>
      </c>
      <c r="F17" s="4"/>
    </row>
    <row r="18" spans="1:6" s="7" customFormat="1">
      <c r="A18" s="42">
        <v>17</v>
      </c>
      <c r="B18" s="42">
        <f>'Sample Information'!$F$6</f>
        <v>0</v>
      </c>
      <c r="C18" s="4">
        <f>'Sample Information'!B18</f>
        <v>0</v>
      </c>
      <c r="D18" s="4">
        <f>'Sample Information'!C18</f>
        <v>0</v>
      </c>
      <c r="E18" s="11">
        <f>'Sample Information'!$F$5</f>
        <v>0</v>
      </c>
      <c r="F18" s="4"/>
    </row>
    <row r="19" spans="1:6" s="7" customFormat="1">
      <c r="A19" s="42">
        <v>18</v>
      </c>
      <c r="B19" s="42">
        <f>'Sample Information'!$F$6</f>
        <v>0</v>
      </c>
      <c r="C19" s="4">
        <f>'Sample Information'!B19</f>
        <v>0</v>
      </c>
      <c r="D19" s="4">
        <f>'Sample Information'!C19</f>
        <v>0</v>
      </c>
      <c r="E19" s="11">
        <f>'Sample Information'!$F$5</f>
        <v>0</v>
      </c>
      <c r="F19" s="4"/>
    </row>
    <row r="20" spans="1:6" s="7" customFormat="1">
      <c r="A20" s="42">
        <v>19</v>
      </c>
      <c r="B20" s="42">
        <f>'Sample Information'!$F$6</f>
        <v>0</v>
      </c>
      <c r="C20" s="4">
        <f>'Sample Information'!B20</f>
        <v>0</v>
      </c>
      <c r="D20" s="4">
        <f>'Sample Information'!C20</f>
        <v>0</v>
      </c>
      <c r="E20" s="11">
        <f>'Sample Information'!$F$5</f>
        <v>0</v>
      </c>
      <c r="F20" s="4"/>
    </row>
    <row r="21" spans="1:6" s="7" customFormat="1">
      <c r="A21" s="42">
        <v>20</v>
      </c>
      <c r="B21" s="42">
        <f>'Sample Information'!$F$6</f>
        <v>0</v>
      </c>
      <c r="C21" s="4">
        <f>'Sample Information'!B21</f>
        <v>0</v>
      </c>
      <c r="D21" s="4">
        <f>'Sample Information'!C21</f>
        <v>0</v>
      </c>
      <c r="E21" s="11">
        <f>'Sample Information'!$F$5</f>
        <v>0</v>
      </c>
      <c r="F21" s="4"/>
    </row>
    <row r="22" spans="1:6" s="7" customFormat="1">
      <c r="A22" s="42">
        <v>21</v>
      </c>
      <c r="B22" s="42">
        <f>'Sample Information'!$F$6</f>
        <v>0</v>
      </c>
      <c r="C22" s="4">
        <f>'Sample Information'!B22</f>
        <v>0</v>
      </c>
      <c r="D22" s="4">
        <f>'Sample Information'!C22</f>
        <v>0</v>
      </c>
      <c r="E22" s="11">
        <f>'Sample Information'!$F$5</f>
        <v>0</v>
      </c>
      <c r="F22" s="4"/>
    </row>
    <row r="23" spans="1:6" s="7" customFormat="1">
      <c r="A23" s="42">
        <v>22</v>
      </c>
      <c r="B23" s="42">
        <f>'Sample Information'!$F$6</f>
        <v>0</v>
      </c>
      <c r="C23" s="4">
        <f>'Sample Information'!B23</f>
        <v>0</v>
      </c>
      <c r="D23" s="4">
        <f>'Sample Information'!C23</f>
        <v>0</v>
      </c>
      <c r="E23" s="11">
        <f>'Sample Information'!$F$5</f>
        <v>0</v>
      </c>
      <c r="F23" s="4"/>
    </row>
    <row r="24" spans="1:6" s="7" customFormat="1">
      <c r="A24" s="42">
        <v>23</v>
      </c>
      <c r="B24" s="42">
        <f>'Sample Information'!$F$6</f>
        <v>0</v>
      </c>
      <c r="C24" s="4">
        <f>'Sample Information'!B24</f>
        <v>0</v>
      </c>
      <c r="D24" s="4">
        <f>'Sample Information'!C24</f>
        <v>0</v>
      </c>
      <c r="E24" s="11">
        <f>'Sample Information'!$F$5</f>
        <v>0</v>
      </c>
      <c r="F24" s="4"/>
    </row>
    <row r="25" spans="1:6" s="7" customFormat="1">
      <c r="A25" s="42">
        <v>24</v>
      </c>
      <c r="B25" s="42">
        <f>'Sample Information'!$F$6</f>
        <v>0</v>
      </c>
      <c r="C25" s="4">
        <f>'Sample Information'!B25</f>
        <v>0</v>
      </c>
      <c r="D25" s="4">
        <f>'Sample Information'!C25</f>
        <v>0</v>
      </c>
      <c r="E25" s="11">
        <f>'Sample Information'!$F$5</f>
        <v>0</v>
      </c>
      <c r="F25" s="4"/>
    </row>
    <row r="26" spans="1:6" s="7" customFormat="1">
      <c r="A26" s="42">
        <v>25</v>
      </c>
      <c r="B26" s="42">
        <f>'Sample Information'!$F$6</f>
        <v>0</v>
      </c>
      <c r="C26" s="4">
        <f>'Sample Information'!B26</f>
        <v>0</v>
      </c>
      <c r="D26" s="4">
        <f>'Sample Information'!C26</f>
        <v>0</v>
      </c>
      <c r="E26" s="11">
        <f>'Sample Information'!$F$5</f>
        <v>0</v>
      </c>
      <c r="F26" s="4"/>
    </row>
    <row r="27" spans="1:6" s="7" customFormat="1">
      <c r="A27" s="42">
        <v>26</v>
      </c>
      <c r="B27" s="42">
        <f>'Sample Information'!$F$6</f>
        <v>0</v>
      </c>
      <c r="C27" s="4">
        <f>'Sample Information'!B27</f>
        <v>0</v>
      </c>
      <c r="D27" s="4">
        <f>'Sample Information'!C27</f>
        <v>0</v>
      </c>
      <c r="E27" s="11">
        <f>'Sample Information'!$F$5</f>
        <v>0</v>
      </c>
      <c r="F27" s="4"/>
    </row>
    <row r="28" spans="1:6" s="7" customFormat="1">
      <c r="A28" s="42">
        <v>27</v>
      </c>
      <c r="B28" s="42">
        <f>'Sample Information'!$F$6</f>
        <v>0</v>
      </c>
      <c r="C28" s="4">
        <f>'Sample Information'!B28</f>
        <v>0</v>
      </c>
      <c r="D28" s="4">
        <f>'Sample Information'!C28</f>
        <v>0</v>
      </c>
      <c r="E28" s="11">
        <f>'Sample Information'!$F$5</f>
        <v>0</v>
      </c>
      <c r="F28" s="4"/>
    </row>
    <row r="29" spans="1:6" s="7" customFormat="1">
      <c r="A29" s="42">
        <v>28</v>
      </c>
      <c r="B29" s="42">
        <f>'Sample Information'!$F$6</f>
        <v>0</v>
      </c>
      <c r="C29" s="4">
        <f>'Sample Information'!B29</f>
        <v>0</v>
      </c>
      <c r="D29" s="4">
        <f>'Sample Information'!C29</f>
        <v>0</v>
      </c>
      <c r="E29" s="11">
        <f>'Sample Information'!$F$5</f>
        <v>0</v>
      </c>
      <c r="F29" s="4"/>
    </row>
    <row r="30" spans="1:6" s="7" customFormat="1">
      <c r="A30" s="42">
        <v>29</v>
      </c>
      <c r="B30" s="42">
        <f>'Sample Information'!$F$6</f>
        <v>0</v>
      </c>
      <c r="C30" s="4">
        <f>'Sample Information'!B30</f>
        <v>0</v>
      </c>
      <c r="D30" s="4">
        <f>'Sample Information'!C30</f>
        <v>0</v>
      </c>
      <c r="E30" s="11">
        <f>'Sample Information'!$F$5</f>
        <v>0</v>
      </c>
      <c r="F30" s="4"/>
    </row>
    <row r="31" spans="1:6" s="7" customFormat="1">
      <c r="A31" s="42">
        <v>30</v>
      </c>
      <c r="B31" s="42">
        <f>'Sample Information'!$F$6</f>
        <v>0</v>
      </c>
      <c r="C31" s="4">
        <f>'Sample Information'!B31</f>
        <v>0</v>
      </c>
      <c r="D31" s="4">
        <f>'Sample Information'!C31</f>
        <v>0</v>
      </c>
      <c r="E31" s="11">
        <f>'Sample Information'!$F$5</f>
        <v>0</v>
      </c>
      <c r="F31" s="4"/>
    </row>
    <row r="32" spans="1:6" s="7" customFormat="1">
      <c r="A32" s="42">
        <v>31</v>
      </c>
      <c r="B32" s="42">
        <f>'Sample Information'!$F$6</f>
        <v>0</v>
      </c>
      <c r="C32" s="4">
        <f>'Sample Information'!B32</f>
        <v>0</v>
      </c>
      <c r="D32" s="4">
        <f>'Sample Information'!C32</f>
        <v>0</v>
      </c>
      <c r="E32" s="11">
        <f>'Sample Information'!$F$5</f>
        <v>0</v>
      </c>
      <c r="F32" s="4"/>
    </row>
    <row r="33" spans="1:6" s="7" customFormat="1">
      <c r="A33" s="42">
        <v>32</v>
      </c>
      <c r="B33" s="42">
        <f>'Sample Information'!$F$6</f>
        <v>0</v>
      </c>
      <c r="C33" s="4">
        <f>'Sample Information'!B33</f>
        <v>0</v>
      </c>
      <c r="D33" s="4">
        <f>'Sample Information'!C33</f>
        <v>0</v>
      </c>
      <c r="E33" s="11">
        <f>'Sample Information'!$F$5</f>
        <v>0</v>
      </c>
      <c r="F33" s="4"/>
    </row>
    <row r="34" spans="1:6" s="7" customFormat="1">
      <c r="A34" s="42">
        <v>33</v>
      </c>
      <c r="B34" s="42">
        <f>'Sample Information'!$F$6</f>
        <v>0</v>
      </c>
      <c r="C34" s="4">
        <f>'Sample Information'!B34</f>
        <v>0</v>
      </c>
      <c r="D34" s="4">
        <f>'Sample Information'!C34</f>
        <v>0</v>
      </c>
      <c r="E34" s="11">
        <f>'Sample Information'!$F$5</f>
        <v>0</v>
      </c>
      <c r="F34" s="4"/>
    </row>
    <row r="35" spans="1:6" s="7" customFormat="1">
      <c r="A35" s="42">
        <v>34</v>
      </c>
      <c r="B35" s="42">
        <f>'Sample Information'!$F$6</f>
        <v>0</v>
      </c>
      <c r="C35" s="4">
        <f>'Sample Information'!B35</f>
        <v>0</v>
      </c>
      <c r="D35" s="4">
        <f>'Sample Information'!C35</f>
        <v>0</v>
      </c>
      <c r="E35" s="11">
        <f>'Sample Information'!$F$5</f>
        <v>0</v>
      </c>
      <c r="F35" s="4"/>
    </row>
    <row r="36" spans="1:6" s="7" customFormat="1">
      <c r="A36" s="42">
        <v>35</v>
      </c>
      <c r="B36" s="42">
        <f>'Sample Information'!$F$6</f>
        <v>0</v>
      </c>
      <c r="C36" s="4">
        <f>'Sample Information'!B36</f>
        <v>0</v>
      </c>
      <c r="D36" s="4">
        <f>'Sample Information'!C36</f>
        <v>0</v>
      </c>
      <c r="E36" s="11">
        <f>'Sample Information'!$F$5</f>
        <v>0</v>
      </c>
      <c r="F36" s="4"/>
    </row>
    <row r="37" spans="1:6" s="7" customFormat="1">
      <c r="A37" s="42">
        <v>36</v>
      </c>
      <c r="B37" s="42">
        <f>'Sample Information'!$F$6</f>
        <v>0</v>
      </c>
      <c r="C37" s="4">
        <f>'Sample Information'!B37</f>
        <v>0</v>
      </c>
      <c r="D37" s="4">
        <f>'Sample Information'!C37</f>
        <v>0</v>
      </c>
      <c r="E37" s="11">
        <f>'Sample Information'!$F$5</f>
        <v>0</v>
      </c>
      <c r="F37" s="4"/>
    </row>
    <row r="38" spans="1:6" s="7" customFormat="1">
      <c r="A38" s="42">
        <v>37</v>
      </c>
      <c r="B38" s="42">
        <f>'Sample Information'!$F$6</f>
        <v>0</v>
      </c>
      <c r="C38" s="4">
        <f>'Sample Information'!B38</f>
        <v>0</v>
      </c>
      <c r="D38" s="4">
        <f>'Sample Information'!C38</f>
        <v>0</v>
      </c>
      <c r="E38" s="11">
        <f>'Sample Information'!$F$5</f>
        <v>0</v>
      </c>
      <c r="F38" s="4"/>
    </row>
    <row r="39" spans="1:6" s="7" customFormat="1">
      <c r="A39" s="42">
        <v>38</v>
      </c>
      <c r="B39" s="42">
        <f>'Sample Information'!$F$6</f>
        <v>0</v>
      </c>
      <c r="C39" s="4">
        <f>'Sample Information'!B39</f>
        <v>0</v>
      </c>
      <c r="D39" s="4">
        <f>'Sample Information'!C39</f>
        <v>0</v>
      </c>
      <c r="E39" s="11">
        <f>'Sample Information'!$F$5</f>
        <v>0</v>
      </c>
      <c r="F39" s="4"/>
    </row>
    <row r="40" spans="1:6" s="7" customFormat="1">
      <c r="A40" s="42">
        <v>39</v>
      </c>
      <c r="B40" s="42">
        <f>'Sample Information'!$F$6</f>
        <v>0</v>
      </c>
      <c r="C40" s="4">
        <f>'Sample Information'!B40</f>
        <v>0</v>
      </c>
      <c r="D40" s="4">
        <f>'Sample Information'!C40</f>
        <v>0</v>
      </c>
      <c r="E40" s="11">
        <f>'Sample Information'!$F$5</f>
        <v>0</v>
      </c>
      <c r="F40" s="4"/>
    </row>
    <row r="41" spans="1:6" s="7" customFormat="1">
      <c r="A41" s="42">
        <v>40</v>
      </c>
      <c r="B41" s="42">
        <f>'Sample Information'!$F$6</f>
        <v>0</v>
      </c>
      <c r="C41" s="4">
        <f>'Sample Information'!B41</f>
        <v>0</v>
      </c>
      <c r="D41" s="4">
        <f>'Sample Information'!C41</f>
        <v>0</v>
      </c>
      <c r="E41" s="11">
        <f>'Sample Information'!$F$5</f>
        <v>0</v>
      </c>
      <c r="F41" s="4"/>
    </row>
    <row r="42" spans="1:6" s="7" customFormat="1">
      <c r="A42" s="42">
        <v>41</v>
      </c>
      <c r="B42" s="42">
        <f>'Sample Information'!$F$6</f>
        <v>0</v>
      </c>
      <c r="C42" s="4">
        <f>'Sample Information'!B42</f>
        <v>0</v>
      </c>
      <c r="D42" s="4">
        <f>'Sample Information'!C42</f>
        <v>0</v>
      </c>
      <c r="E42" s="11">
        <f>'Sample Information'!$F$5</f>
        <v>0</v>
      </c>
      <c r="F42" s="4"/>
    </row>
    <row r="43" spans="1:6" s="7" customFormat="1">
      <c r="A43" s="42">
        <v>42</v>
      </c>
      <c r="B43" s="42">
        <f>'Sample Information'!$F$6</f>
        <v>0</v>
      </c>
      <c r="C43" s="4">
        <f>'Sample Information'!B43</f>
        <v>0</v>
      </c>
      <c r="D43" s="4">
        <f>'Sample Information'!C43</f>
        <v>0</v>
      </c>
      <c r="E43" s="11">
        <f>'Sample Information'!$F$5</f>
        <v>0</v>
      </c>
      <c r="F43" s="4"/>
    </row>
    <row r="44" spans="1:6" s="7" customFormat="1">
      <c r="A44" s="42">
        <v>43</v>
      </c>
      <c r="B44" s="42">
        <f>'Sample Information'!$F$6</f>
        <v>0</v>
      </c>
      <c r="C44" s="4">
        <f>'Sample Information'!B44</f>
        <v>0</v>
      </c>
      <c r="D44" s="4">
        <f>'Sample Information'!C44</f>
        <v>0</v>
      </c>
      <c r="E44" s="11">
        <f>'Sample Information'!$F$5</f>
        <v>0</v>
      </c>
      <c r="F44" s="4"/>
    </row>
    <row r="45" spans="1:6" s="7" customFormat="1">
      <c r="A45" s="42">
        <v>44</v>
      </c>
      <c r="B45" s="42">
        <f>'Sample Information'!$F$6</f>
        <v>0</v>
      </c>
      <c r="C45" s="4">
        <f>'Sample Information'!B45</f>
        <v>0</v>
      </c>
      <c r="D45" s="4">
        <f>'Sample Information'!C45</f>
        <v>0</v>
      </c>
      <c r="E45" s="11">
        <f>'Sample Information'!$F$5</f>
        <v>0</v>
      </c>
      <c r="F45" s="4"/>
    </row>
    <row r="46" spans="1:6" s="7" customFormat="1">
      <c r="A46" s="42">
        <v>45</v>
      </c>
      <c r="B46" s="42">
        <f>'Sample Information'!$F$6</f>
        <v>0</v>
      </c>
      <c r="C46" s="4">
        <f>'Sample Information'!B46</f>
        <v>0</v>
      </c>
      <c r="D46" s="4">
        <f>'Sample Information'!C46</f>
        <v>0</v>
      </c>
      <c r="E46" s="11">
        <f>'Sample Information'!$F$5</f>
        <v>0</v>
      </c>
      <c r="F46" s="4"/>
    </row>
    <row r="47" spans="1:6" s="7" customFormat="1">
      <c r="A47" s="42">
        <v>46</v>
      </c>
      <c r="B47" s="42">
        <f>'Sample Information'!$F$6</f>
        <v>0</v>
      </c>
      <c r="C47" s="4">
        <f>'Sample Information'!B47</f>
        <v>0</v>
      </c>
      <c r="D47" s="4">
        <f>'Sample Information'!C47</f>
        <v>0</v>
      </c>
      <c r="E47" s="11">
        <f>'Sample Information'!$F$5</f>
        <v>0</v>
      </c>
      <c r="F47" s="4"/>
    </row>
    <row r="48" spans="1:6" s="7" customFormat="1">
      <c r="A48" s="42">
        <v>47</v>
      </c>
      <c r="B48" s="42">
        <f>'Sample Information'!$F$6</f>
        <v>0</v>
      </c>
      <c r="C48" s="4">
        <f>'Sample Information'!B48</f>
        <v>0</v>
      </c>
      <c r="D48" s="4">
        <f>'Sample Information'!C48</f>
        <v>0</v>
      </c>
      <c r="E48" s="11">
        <f>'Sample Information'!$F$5</f>
        <v>0</v>
      </c>
      <c r="F48" s="4"/>
    </row>
    <row r="49" spans="1:6" s="7" customFormat="1">
      <c r="A49" s="42">
        <v>48</v>
      </c>
      <c r="B49" s="42">
        <f>'Sample Information'!$F$6</f>
        <v>0</v>
      </c>
      <c r="C49" s="4">
        <f>'Sample Information'!B49</f>
        <v>0</v>
      </c>
      <c r="D49" s="4">
        <f>'Sample Information'!C49</f>
        <v>0</v>
      </c>
      <c r="E49" s="11">
        <f>'Sample Information'!$F$5</f>
        <v>0</v>
      </c>
      <c r="F49" s="4"/>
    </row>
    <row r="50" spans="1:6">
      <c r="A50" s="42">
        <v>49</v>
      </c>
      <c r="B50" s="42">
        <f>'Sample Information'!$F$6</f>
        <v>0</v>
      </c>
      <c r="C50" s="4">
        <f>'Sample Information'!B50</f>
        <v>0</v>
      </c>
      <c r="D50" s="4">
        <f>'Sample Information'!C50</f>
        <v>0</v>
      </c>
      <c r="E50" s="11">
        <f>'Sample Information'!$F$5</f>
        <v>0</v>
      </c>
      <c r="F50" s="4"/>
    </row>
    <row r="51" spans="1:6">
      <c r="A51" s="42">
        <v>50</v>
      </c>
      <c r="B51" s="42">
        <f>'Sample Information'!$F$6</f>
        <v>0</v>
      </c>
      <c r="C51" s="4">
        <f>'Sample Information'!B51</f>
        <v>0</v>
      </c>
      <c r="D51" s="4">
        <f>'Sample Information'!C51</f>
        <v>0</v>
      </c>
      <c r="E51" s="11">
        <f>'Sample Information'!$F$5</f>
        <v>0</v>
      </c>
      <c r="F51" s="4"/>
    </row>
    <row r="52" spans="1:6">
      <c r="A52" s="42">
        <v>51</v>
      </c>
      <c r="B52" s="42">
        <f>'Sample Information'!$F$6</f>
        <v>0</v>
      </c>
      <c r="C52" s="4">
        <f>'Sample Information'!B52</f>
        <v>0</v>
      </c>
      <c r="D52" s="4">
        <f>'Sample Information'!C52</f>
        <v>0</v>
      </c>
      <c r="E52" s="11">
        <f>'Sample Information'!$F$5</f>
        <v>0</v>
      </c>
      <c r="F52" s="4"/>
    </row>
    <row r="53" spans="1:6">
      <c r="A53" s="42">
        <v>52</v>
      </c>
      <c r="B53" s="42">
        <f>'Sample Information'!$F$6</f>
        <v>0</v>
      </c>
      <c r="C53" s="4">
        <f>'Sample Information'!B53</f>
        <v>0</v>
      </c>
      <c r="D53" s="4">
        <f>'Sample Information'!C53</f>
        <v>0</v>
      </c>
      <c r="E53" s="11">
        <f>'Sample Information'!$F$5</f>
        <v>0</v>
      </c>
      <c r="F53" s="4"/>
    </row>
    <row r="54" spans="1:6">
      <c r="A54" s="42">
        <v>53</v>
      </c>
      <c r="B54" s="42">
        <f>'Sample Information'!$F$6</f>
        <v>0</v>
      </c>
      <c r="C54" s="4">
        <f>'Sample Information'!B54</f>
        <v>0</v>
      </c>
      <c r="D54" s="4">
        <f>'Sample Information'!C54</f>
        <v>0</v>
      </c>
      <c r="E54" s="11">
        <f>'Sample Information'!$F$5</f>
        <v>0</v>
      </c>
      <c r="F54" s="4"/>
    </row>
    <row r="55" spans="1:6">
      <c r="A55" s="42">
        <v>54</v>
      </c>
      <c r="B55" s="42">
        <f>'Sample Information'!$F$6</f>
        <v>0</v>
      </c>
      <c r="C55" s="4">
        <f>'Sample Information'!B55</f>
        <v>0</v>
      </c>
      <c r="D55" s="4">
        <f>'Sample Information'!C55</f>
        <v>0</v>
      </c>
      <c r="E55" s="11">
        <f>'Sample Information'!$F$5</f>
        <v>0</v>
      </c>
      <c r="F55" s="4"/>
    </row>
    <row r="56" spans="1:6">
      <c r="A56" s="42">
        <v>55</v>
      </c>
      <c r="B56" s="42">
        <f>'Sample Information'!$F$6</f>
        <v>0</v>
      </c>
      <c r="C56" s="4">
        <f>'Sample Information'!B56</f>
        <v>0</v>
      </c>
      <c r="D56" s="4">
        <f>'Sample Information'!C56</f>
        <v>0</v>
      </c>
      <c r="E56" s="11">
        <f>'Sample Information'!$F$5</f>
        <v>0</v>
      </c>
      <c r="F56" s="4"/>
    </row>
    <row r="57" spans="1:6">
      <c r="A57" s="42">
        <v>56</v>
      </c>
      <c r="B57" s="42">
        <f>'Sample Information'!$F$6</f>
        <v>0</v>
      </c>
      <c r="C57" s="4">
        <f>'Sample Information'!B57</f>
        <v>0</v>
      </c>
      <c r="D57" s="4">
        <f>'Sample Information'!C57</f>
        <v>0</v>
      </c>
      <c r="E57" s="11">
        <f>'Sample Information'!$F$5</f>
        <v>0</v>
      </c>
      <c r="F57" s="4"/>
    </row>
    <row r="58" spans="1:6">
      <c r="A58" s="42">
        <v>57</v>
      </c>
      <c r="B58" s="42">
        <f>'Sample Information'!$F$6</f>
        <v>0</v>
      </c>
      <c r="C58" s="4">
        <f>'Sample Information'!B58</f>
        <v>0</v>
      </c>
      <c r="D58" s="4">
        <f>'Sample Information'!C58</f>
        <v>0</v>
      </c>
      <c r="E58" s="11">
        <f>'Sample Information'!$F$5</f>
        <v>0</v>
      </c>
      <c r="F58" s="4"/>
    </row>
    <row r="59" spans="1:6">
      <c r="A59" s="42">
        <v>58</v>
      </c>
      <c r="B59" s="42">
        <f>'Sample Information'!$F$6</f>
        <v>0</v>
      </c>
      <c r="C59" s="4">
        <f>'Sample Information'!B59</f>
        <v>0</v>
      </c>
      <c r="D59" s="4">
        <f>'Sample Information'!C59</f>
        <v>0</v>
      </c>
      <c r="E59" s="11">
        <f>'Sample Information'!$F$5</f>
        <v>0</v>
      </c>
      <c r="F59" s="4"/>
    </row>
    <row r="60" spans="1:6">
      <c r="A60" s="42">
        <v>59</v>
      </c>
      <c r="B60" s="42">
        <f>'Sample Information'!$F$6</f>
        <v>0</v>
      </c>
      <c r="C60" s="4">
        <f>'Sample Information'!B60</f>
        <v>0</v>
      </c>
      <c r="D60" s="4">
        <f>'Sample Information'!C60</f>
        <v>0</v>
      </c>
      <c r="E60" s="11">
        <f>'Sample Information'!$F$5</f>
        <v>0</v>
      </c>
      <c r="F60" s="4"/>
    </row>
    <row r="61" spans="1:6">
      <c r="A61" s="42">
        <v>60</v>
      </c>
      <c r="B61" s="42">
        <f>'Sample Information'!$F$6</f>
        <v>0</v>
      </c>
      <c r="C61" s="4">
        <f>'Sample Information'!B61</f>
        <v>0</v>
      </c>
      <c r="D61" s="4">
        <f>'Sample Information'!C61</f>
        <v>0</v>
      </c>
      <c r="E61" s="11">
        <f>'Sample Information'!$F$5</f>
        <v>0</v>
      </c>
      <c r="F61" s="4"/>
    </row>
    <row r="62" spans="1:6">
      <c r="A62" s="42">
        <v>61</v>
      </c>
      <c r="B62" s="42">
        <f>'Sample Information'!$F$6</f>
        <v>0</v>
      </c>
      <c r="C62" s="4">
        <f>'Sample Information'!B62</f>
        <v>0</v>
      </c>
      <c r="D62" s="4">
        <f>'Sample Information'!C62</f>
        <v>0</v>
      </c>
      <c r="E62" s="11">
        <f>'Sample Information'!$F$5</f>
        <v>0</v>
      </c>
      <c r="F62" s="4"/>
    </row>
    <row r="63" spans="1:6">
      <c r="A63" s="42">
        <v>62</v>
      </c>
      <c r="B63" s="42">
        <f>'Sample Information'!$F$6</f>
        <v>0</v>
      </c>
      <c r="C63" s="4">
        <f>'Sample Information'!B63</f>
        <v>0</v>
      </c>
      <c r="D63" s="4">
        <f>'Sample Information'!C63</f>
        <v>0</v>
      </c>
      <c r="E63" s="11">
        <f>'Sample Information'!$F$5</f>
        <v>0</v>
      </c>
      <c r="F63" s="4"/>
    </row>
    <row r="64" spans="1:6">
      <c r="A64" s="42">
        <v>63</v>
      </c>
      <c r="B64" s="42">
        <f>'Sample Information'!$F$6</f>
        <v>0</v>
      </c>
      <c r="C64" s="4">
        <f>'Sample Information'!B64</f>
        <v>0</v>
      </c>
      <c r="D64" s="4">
        <f>'Sample Information'!C64</f>
        <v>0</v>
      </c>
      <c r="E64" s="11">
        <f>'Sample Information'!$F$5</f>
        <v>0</v>
      </c>
      <c r="F64" s="4"/>
    </row>
    <row r="65" spans="1:6">
      <c r="A65" s="42">
        <v>64</v>
      </c>
      <c r="B65" s="42">
        <f>'Sample Information'!$F$6</f>
        <v>0</v>
      </c>
      <c r="C65" s="4">
        <f>'Sample Information'!B65</f>
        <v>0</v>
      </c>
      <c r="D65" s="4">
        <f>'Sample Information'!C65</f>
        <v>0</v>
      </c>
      <c r="E65" s="11">
        <f>'Sample Information'!$F$5</f>
        <v>0</v>
      </c>
      <c r="F65" s="4"/>
    </row>
    <row r="66" spans="1:6">
      <c r="A66" s="42">
        <v>65</v>
      </c>
      <c r="B66" s="42">
        <f>'Sample Information'!$F$6</f>
        <v>0</v>
      </c>
      <c r="C66" s="4">
        <f>'Sample Information'!B66</f>
        <v>0</v>
      </c>
      <c r="D66" s="4">
        <f>'Sample Information'!C66</f>
        <v>0</v>
      </c>
      <c r="E66" s="11">
        <f>'Sample Information'!$F$5</f>
        <v>0</v>
      </c>
      <c r="F66" s="4"/>
    </row>
    <row r="67" spans="1:6">
      <c r="A67" s="42">
        <v>66</v>
      </c>
      <c r="B67" s="42">
        <f>'Sample Information'!$F$6</f>
        <v>0</v>
      </c>
      <c r="C67" s="4">
        <f>'Sample Information'!B67</f>
        <v>0</v>
      </c>
      <c r="D67" s="4">
        <f>'Sample Information'!C67</f>
        <v>0</v>
      </c>
      <c r="E67" s="11">
        <f>'Sample Information'!$F$5</f>
        <v>0</v>
      </c>
      <c r="F67" s="4"/>
    </row>
    <row r="68" spans="1:6">
      <c r="A68" s="42">
        <v>67</v>
      </c>
      <c r="B68" s="42">
        <f>'Sample Information'!$F$6</f>
        <v>0</v>
      </c>
      <c r="C68" s="4">
        <f>'Sample Information'!B68</f>
        <v>0</v>
      </c>
      <c r="D68" s="4">
        <f>'Sample Information'!C68</f>
        <v>0</v>
      </c>
      <c r="E68" s="11">
        <f>'Sample Information'!$F$5</f>
        <v>0</v>
      </c>
      <c r="F68" s="4"/>
    </row>
    <row r="69" spans="1:6">
      <c r="A69" s="42">
        <v>68</v>
      </c>
      <c r="B69" s="42">
        <f>'Sample Information'!$F$6</f>
        <v>0</v>
      </c>
      <c r="C69" s="4">
        <f>'Sample Information'!B69</f>
        <v>0</v>
      </c>
      <c r="D69" s="4">
        <f>'Sample Information'!C69</f>
        <v>0</v>
      </c>
      <c r="E69" s="11">
        <f>'Sample Information'!$F$5</f>
        <v>0</v>
      </c>
      <c r="F69" s="4"/>
    </row>
    <row r="70" spans="1:6">
      <c r="A70" s="42">
        <v>69</v>
      </c>
      <c r="B70" s="42">
        <f>'Sample Information'!$F$6</f>
        <v>0</v>
      </c>
      <c r="C70" s="4">
        <f>'Sample Information'!B70</f>
        <v>0</v>
      </c>
      <c r="D70" s="4">
        <f>'Sample Information'!C70</f>
        <v>0</v>
      </c>
      <c r="E70" s="11">
        <f>'Sample Information'!$F$5</f>
        <v>0</v>
      </c>
      <c r="F70" s="4"/>
    </row>
    <row r="71" spans="1:6">
      <c r="A71" s="42">
        <v>70</v>
      </c>
      <c r="B71" s="42">
        <f>'Sample Information'!$F$6</f>
        <v>0</v>
      </c>
      <c r="C71" s="4">
        <f>'Sample Information'!B71</f>
        <v>0</v>
      </c>
      <c r="D71" s="4">
        <f>'Sample Information'!C71</f>
        <v>0</v>
      </c>
      <c r="E71" s="11">
        <f>'Sample Information'!$F$5</f>
        <v>0</v>
      </c>
      <c r="F71" s="4"/>
    </row>
    <row r="72" spans="1:6">
      <c r="A72" s="42">
        <v>71</v>
      </c>
      <c r="B72" s="42">
        <f>'Sample Information'!$F$6</f>
        <v>0</v>
      </c>
      <c r="C72" s="4">
        <f>'Sample Information'!B72</f>
        <v>0</v>
      </c>
      <c r="D72" s="4">
        <f>'Sample Information'!C72</f>
        <v>0</v>
      </c>
      <c r="E72" s="11">
        <f>'Sample Information'!$F$5</f>
        <v>0</v>
      </c>
      <c r="F72" s="4"/>
    </row>
    <row r="73" spans="1:6">
      <c r="A73" s="42">
        <v>72</v>
      </c>
      <c r="B73" s="42">
        <f>'Sample Information'!$F$6</f>
        <v>0</v>
      </c>
      <c r="C73" s="4">
        <f>'Sample Information'!B73</f>
        <v>0</v>
      </c>
      <c r="D73" s="4">
        <f>'Sample Information'!C73</f>
        <v>0</v>
      </c>
      <c r="E73" s="11">
        <f>'Sample Information'!$F$5</f>
        <v>0</v>
      </c>
      <c r="F73" s="4"/>
    </row>
    <row r="74" spans="1:6">
      <c r="A74" s="42">
        <v>73</v>
      </c>
      <c r="B74" s="42">
        <f>'Sample Information'!$F$6</f>
        <v>0</v>
      </c>
      <c r="C74" s="4">
        <f>'Sample Information'!B74</f>
        <v>0</v>
      </c>
      <c r="D74" s="4">
        <f>'Sample Information'!C74</f>
        <v>0</v>
      </c>
      <c r="E74" s="11">
        <f>'Sample Information'!$F$5</f>
        <v>0</v>
      </c>
      <c r="F74" s="4"/>
    </row>
    <row r="75" spans="1:6">
      <c r="A75" s="42">
        <v>74</v>
      </c>
      <c r="B75" s="42">
        <f>'Sample Information'!$F$6</f>
        <v>0</v>
      </c>
      <c r="C75" s="4">
        <f>'Sample Information'!B75</f>
        <v>0</v>
      </c>
      <c r="D75" s="4">
        <f>'Sample Information'!C75</f>
        <v>0</v>
      </c>
      <c r="E75" s="11">
        <f>'Sample Information'!$F$5</f>
        <v>0</v>
      </c>
      <c r="F75" s="4"/>
    </row>
    <row r="76" spans="1:6">
      <c r="A76" s="42">
        <v>75</v>
      </c>
      <c r="B76" s="42">
        <f>'Sample Information'!$F$6</f>
        <v>0</v>
      </c>
      <c r="C76" s="4">
        <f>'Sample Information'!B76</f>
        <v>0</v>
      </c>
      <c r="D76" s="4">
        <f>'Sample Information'!C76</f>
        <v>0</v>
      </c>
      <c r="E76" s="11">
        <f>'Sample Information'!$F$5</f>
        <v>0</v>
      </c>
      <c r="F76" s="4"/>
    </row>
    <row r="77" spans="1:6">
      <c r="A77" s="42">
        <v>76</v>
      </c>
      <c r="B77" s="42">
        <f>'Sample Information'!$F$6</f>
        <v>0</v>
      </c>
      <c r="C77" s="4">
        <f>'Sample Information'!B77</f>
        <v>0</v>
      </c>
      <c r="D77" s="4">
        <f>'Sample Information'!C77</f>
        <v>0</v>
      </c>
      <c r="E77" s="11">
        <f>'Sample Information'!$F$5</f>
        <v>0</v>
      </c>
      <c r="F77" s="4"/>
    </row>
    <row r="78" spans="1:6">
      <c r="A78" s="42">
        <v>77</v>
      </c>
      <c r="B78" s="42">
        <f>'Sample Information'!$F$6</f>
        <v>0</v>
      </c>
      <c r="C78" s="4">
        <f>'Sample Information'!B78</f>
        <v>0</v>
      </c>
      <c r="D78" s="4">
        <f>'Sample Information'!C78</f>
        <v>0</v>
      </c>
      <c r="E78" s="11">
        <f>'Sample Information'!$F$5</f>
        <v>0</v>
      </c>
      <c r="F78" s="4"/>
    </row>
    <row r="79" spans="1:6">
      <c r="A79" s="42">
        <v>78</v>
      </c>
      <c r="B79" s="42">
        <f>'Sample Information'!$F$6</f>
        <v>0</v>
      </c>
      <c r="C79" s="4">
        <f>'Sample Information'!B79</f>
        <v>0</v>
      </c>
      <c r="D79" s="4">
        <f>'Sample Information'!C79</f>
        <v>0</v>
      </c>
      <c r="E79" s="11">
        <f>'Sample Information'!$F$5</f>
        <v>0</v>
      </c>
      <c r="F79" s="4"/>
    </row>
    <row r="80" spans="1:6">
      <c r="A80" s="42">
        <v>79</v>
      </c>
      <c r="B80" s="42">
        <f>'Sample Information'!$F$6</f>
        <v>0</v>
      </c>
      <c r="C80" s="4">
        <f>'Sample Information'!B80</f>
        <v>0</v>
      </c>
      <c r="D80" s="4">
        <f>'Sample Information'!C80</f>
        <v>0</v>
      </c>
      <c r="E80" s="11">
        <f>'Sample Information'!$F$5</f>
        <v>0</v>
      </c>
      <c r="F80" s="4"/>
    </row>
    <row r="81" spans="1:6">
      <c r="A81" s="42">
        <v>80</v>
      </c>
      <c r="B81" s="42">
        <f>'Sample Information'!$F$6</f>
        <v>0</v>
      </c>
      <c r="C81" s="4">
        <f>'Sample Information'!B81</f>
        <v>0</v>
      </c>
      <c r="D81" s="4">
        <f>'Sample Information'!C81</f>
        <v>0</v>
      </c>
      <c r="E81" s="11">
        <f>'Sample Information'!$F$5</f>
        <v>0</v>
      </c>
      <c r="F81" s="4"/>
    </row>
    <row r="82" spans="1:6">
      <c r="A82" s="42">
        <v>81</v>
      </c>
      <c r="B82" s="42">
        <f>'Sample Information'!$F$6</f>
        <v>0</v>
      </c>
      <c r="C82" s="4">
        <f>'Sample Information'!B82</f>
        <v>0</v>
      </c>
      <c r="D82" s="4">
        <f>'Sample Information'!C82</f>
        <v>0</v>
      </c>
      <c r="E82" s="11">
        <f>'Sample Information'!$F$5</f>
        <v>0</v>
      </c>
      <c r="F82" s="4"/>
    </row>
    <row r="83" spans="1:6">
      <c r="A83" s="42">
        <v>82</v>
      </c>
      <c r="B83" s="42">
        <f>'Sample Information'!$F$6</f>
        <v>0</v>
      </c>
      <c r="C83" s="4">
        <f>'Sample Information'!B83</f>
        <v>0</v>
      </c>
      <c r="D83" s="4">
        <f>'Sample Information'!C83</f>
        <v>0</v>
      </c>
      <c r="E83" s="11">
        <f>'Sample Information'!$F$5</f>
        <v>0</v>
      </c>
      <c r="F83" s="4"/>
    </row>
    <row r="84" spans="1:6">
      <c r="A84" s="42">
        <v>83</v>
      </c>
      <c r="B84" s="42">
        <f>'Sample Information'!$F$6</f>
        <v>0</v>
      </c>
      <c r="C84" s="4">
        <f>'Sample Information'!B84</f>
        <v>0</v>
      </c>
      <c r="D84" s="4">
        <f>'Sample Information'!C84</f>
        <v>0</v>
      </c>
      <c r="E84" s="11">
        <f>'Sample Information'!$F$5</f>
        <v>0</v>
      </c>
      <c r="F84" s="4"/>
    </row>
    <row r="85" spans="1:6">
      <c r="A85" s="42">
        <v>84</v>
      </c>
      <c r="B85" s="42">
        <f>'Sample Information'!$F$6</f>
        <v>0</v>
      </c>
      <c r="C85" s="4">
        <f>'Sample Information'!B85</f>
        <v>0</v>
      </c>
      <c r="D85" s="4">
        <f>'Sample Information'!C85</f>
        <v>0</v>
      </c>
      <c r="E85" s="11">
        <f>'Sample Information'!$F$5</f>
        <v>0</v>
      </c>
      <c r="F85" s="4"/>
    </row>
    <row r="86" spans="1:6">
      <c r="A86" s="42">
        <v>85</v>
      </c>
      <c r="B86" s="42">
        <f>'Sample Information'!$F$6</f>
        <v>0</v>
      </c>
      <c r="C86" s="4">
        <f>'Sample Information'!B86</f>
        <v>0</v>
      </c>
      <c r="D86" s="4">
        <f>'Sample Information'!C86</f>
        <v>0</v>
      </c>
      <c r="E86" s="11">
        <f>'Sample Information'!$F$5</f>
        <v>0</v>
      </c>
      <c r="F86" s="4"/>
    </row>
    <row r="87" spans="1:6">
      <c r="A87" s="42">
        <v>86</v>
      </c>
      <c r="B87" s="42">
        <f>'Sample Information'!$F$6</f>
        <v>0</v>
      </c>
      <c r="C87" s="4">
        <f>'Sample Information'!B87</f>
        <v>0</v>
      </c>
      <c r="D87" s="4">
        <f>'Sample Information'!C87</f>
        <v>0</v>
      </c>
      <c r="E87" s="11">
        <f>'Sample Information'!$F$5</f>
        <v>0</v>
      </c>
      <c r="F87" s="4"/>
    </row>
    <row r="88" spans="1:6">
      <c r="A88" s="42">
        <v>87</v>
      </c>
      <c r="B88" s="42">
        <f>'Sample Information'!$F$6</f>
        <v>0</v>
      </c>
      <c r="C88" s="4">
        <f>'Sample Information'!B88</f>
        <v>0</v>
      </c>
      <c r="D88" s="4">
        <f>'Sample Information'!C88</f>
        <v>0</v>
      </c>
      <c r="E88" s="11">
        <f>'Sample Information'!$F$5</f>
        <v>0</v>
      </c>
      <c r="F88" s="4"/>
    </row>
    <row r="89" spans="1:6">
      <c r="A89" s="42">
        <v>88</v>
      </c>
      <c r="B89" s="42">
        <f>'Sample Information'!$F$6</f>
        <v>0</v>
      </c>
      <c r="C89" s="4">
        <f>'Sample Information'!B89</f>
        <v>0</v>
      </c>
      <c r="D89" s="4">
        <f>'Sample Information'!C89</f>
        <v>0</v>
      </c>
      <c r="E89" s="11">
        <f>'Sample Information'!$F$5</f>
        <v>0</v>
      </c>
      <c r="F89" s="4"/>
    </row>
    <row r="90" spans="1:6">
      <c r="A90" s="42">
        <v>89</v>
      </c>
      <c r="B90" s="42">
        <f>'Sample Information'!$F$6</f>
        <v>0</v>
      </c>
      <c r="C90" s="4">
        <f>'Sample Information'!B90</f>
        <v>0</v>
      </c>
      <c r="D90" s="4">
        <f>'Sample Information'!C90</f>
        <v>0</v>
      </c>
      <c r="E90" s="11">
        <f>'Sample Information'!$F$5</f>
        <v>0</v>
      </c>
      <c r="F90" s="4"/>
    </row>
    <row r="91" spans="1:6">
      <c r="A91" s="42">
        <v>90</v>
      </c>
      <c r="B91" s="42">
        <f>'Sample Information'!$F$6</f>
        <v>0</v>
      </c>
      <c r="C91" s="4">
        <f>'Sample Information'!B91</f>
        <v>0</v>
      </c>
      <c r="D91" s="4">
        <f>'Sample Information'!C91</f>
        <v>0</v>
      </c>
      <c r="E91" s="11">
        <f>'Sample Information'!$F$5</f>
        <v>0</v>
      </c>
      <c r="F91" s="4"/>
    </row>
    <row r="92" spans="1:6">
      <c r="A92" s="42">
        <v>91</v>
      </c>
      <c r="B92" s="42">
        <f>'Sample Information'!$F$6</f>
        <v>0</v>
      </c>
      <c r="C92" s="4">
        <f>'Sample Information'!B92</f>
        <v>0</v>
      </c>
      <c r="D92" s="4">
        <f>'Sample Information'!C92</f>
        <v>0</v>
      </c>
      <c r="E92" s="11">
        <f>'Sample Information'!$F$5</f>
        <v>0</v>
      </c>
      <c r="F92" s="4"/>
    </row>
    <row r="93" spans="1:6">
      <c r="A93" s="42">
        <v>92</v>
      </c>
      <c r="B93" s="42">
        <f>'Sample Information'!$F$6</f>
        <v>0</v>
      </c>
      <c r="C93" s="4">
        <f>'Sample Information'!B93</f>
        <v>0</v>
      </c>
      <c r="D93" s="4">
        <f>'Sample Information'!C93</f>
        <v>0</v>
      </c>
      <c r="E93" s="11">
        <f>'Sample Information'!$F$5</f>
        <v>0</v>
      </c>
      <c r="F93" s="4"/>
    </row>
    <row r="94" spans="1:6">
      <c r="A94" s="42">
        <v>93</v>
      </c>
      <c r="B94" s="42">
        <f>'Sample Information'!$F$6</f>
        <v>0</v>
      </c>
      <c r="C94" s="4">
        <f>'Sample Information'!B94</f>
        <v>0</v>
      </c>
      <c r="D94" s="4">
        <f>'Sample Information'!C94</f>
        <v>0</v>
      </c>
      <c r="E94" s="11">
        <f>'Sample Information'!$F$5</f>
        <v>0</v>
      </c>
      <c r="F94" s="4"/>
    </row>
    <row r="95" spans="1:6">
      <c r="A95" s="42">
        <v>94</v>
      </c>
      <c r="B95" s="42">
        <f>'Sample Information'!$F$6</f>
        <v>0</v>
      </c>
      <c r="C95" s="4">
        <f>'Sample Information'!B95</f>
        <v>0</v>
      </c>
      <c r="D95" s="4">
        <f>'Sample Information'!C95</f>
        <v>0</v>
      </c>
      <c r="E95" s="11">
        <f>'Sample Information'!$F$5</f>
        <v>0</v>
      </c>
      <c r="F95" s="4"/>
    </row>
    <row r="96" spans="1:6">
      <c r="A96" s="42">
        <v>95</v>
      </c>
      <c r="B96" s="42">
        <f>'Sample Information'!$F$6</f>
        <v>0</v>
      </c>
      <c r="C96" s="4">
        <f>'Sample Information'!B96</f>
        <v>0</v>
      </c>
      <c r="D96" s="4">
        <f>'Sample Information'!C96</f>
        <v>0</v>
      </c>
      <c r="E96" s="11">
        <f>'Sample Information'!$F$5</f>
        <v>0</v>
      </c>
      <c r="F96" s="4"/>
    </row>
    <row r="97" spans="1:6">
      <c r="A97" s="42">
        <v>96</v>
      </c>
      <c r="B97" s="42">
        <f>'Sample Information'!$F$6</f>
        <v>0</v>
      </c>
      <c r="C97" s="4">
        <f>'Sample Information'!B97</f>
        <v>0</v>
      </c>
      <c r="D97" s="4">
        <f>'Sample Information'!C97</f>
        <v>0</v>
      </c>
      <c r="E97" s="11">
        <f>'Sample Information'!$F$5</f>
        <v>0</v>
      </c>
      <c r="F97" s="4"/>
    </row>
    <row r="98" spans="1:6">
      <c r="A98" s="42">
        <v>97</v>
      </c>
      <c r="B98" s="42">
        <f>'Sample Information'!$F$6</f>
        <v>0</v>
      </c>
      <c r="C98" s="4">
        <f>'Sample Information'!B98</f>
        <v>0</v>
      </c>
      <c r="D98" s="4">
        <f>'Sample Information'!C98</f>
        <v>0</v>
      </c>
      <c r="E98" s="11">
        <f>'Sample Information'!$F$5</f>
        <v>0</v>
      </c>
      <c r="F98" s="4"/>
    </row>
    <row r="99" spans="1:6">
      <c r="A99" s="42">
        <v>98</v>
      </c>
      <c r="B99" s="42">
        <f>'Sample Information'!$F$6</f>
        <v>0</v>
      </c>
      <c r="C99" s="4">
        <f>'Sample Information'!B99</f>
        <v>0</v>
      </c>
      <c r="D99" s="4">
        <f>'Sample Information'!C99</f>
        <v>0</v>
      </c>
      <c r="E99" s="11">
        <f>'Sample Information'!$F$5</f>
        <v>0</v>
      </c>
      <c r="F99" s="4"/>
    </row>
    <row r="100" spans="1:6">
      <c r="A100" s="42">
        <v>99</v>
      </c>
      <c r="B100" s="42">
        <f>'Sample Information'!$F$6</f>
        <v>0</v>
      </c>
      <c r="C100" s="4">
        <f>'Sample Information'!B100</f>
        <v>0</v>
      </c>
      <c r="D100" s="4">
        <f>'Sample Information'!C100</f>
        <v>0</v>
      </c>
      <c r="E100" s="11">
        <f>'Sample Information'!$F$5</f>
        <v>0</v>
      </c>
      <c r="F100" s="4"/>
    </row>
    <row r="101" spans="1:6">
      <c r="A101" s="42">
        <v>100</v>
      </c>
      <c r="B101" s="42">
        <f>'Sample Information'!$F$6</f>
        <v>0</v>
      </c>
      <c r="C101" s="4">
        <f>'Sample Information'!B101</f>
        <v>0</v>
      </c>
      <c r="D101" s="4">
        <f>'Sample Information'!C101</f>
        <v>0</v>
      </c>
      <c r="E101" s="11">
        <f>'Sample Information'!$F$5</f>
        <v>0</v>
      </c>
      <c r="F101" s="4"/>
    </row>
    <row r="102" spans="1:6">
      <c r="A102" s="42">
        <v>101</v>
      </c>
      <c r="B102" s="42">
        <f>'Sample Information'!$F$6</f>
        <v>0</v>
      </c>
      <c r="C102" s="4">
        <f>'Sample Information'!B102</f>
        <v>0</v>
      </c>
      <c r="D102" s="4">
        <f>'Sample Information'!C102</f>
        <v>0</v>
      </c>
      <c r="E102" s="11">
        <f>'Sample Information'!$F$5</f>
        <v>0</v>
      </c>
      <c r="F102" s="4"/>
    </row>
    <row r="103" spans="1:6">
      <c r="A103" s="42">
        <v>102</v>
      </c>
      <c r="B103" s="42">
        <f>'Sample Information'!$F$6</f>
        <v>0</v>
      </c>
      <c r="C103" s="4">
        <f>'Sample Information'!B103</f>
        <v>0</v>
      </c>
      <c r="D103" s="4">
        <f>'Sample Information'!C103</f>
        <v>0</v>
      </c>
      <c r="E103" s="11">
        <f>'Sample Information'!$F$5</f>
        <v>0</v>
      </c>
      <c r="F103" s="4"/>
    </row>
    <row r="104" spans="1:6">
      <c r="A104" s="42">
        <v>103</v>
      </c>
      <c r="B104" s="42">
        <f>'Sample Information'!$F$6</f>
        <v>0</v>
      </c>
      <c r="C104" s="4">
        <f>'Sample Information'!B104</f>
        <v>0</v>
      </c>
      <c r="D104" s="4">
        <f>'Sample Information'!C104</f>
        <v>0</v>
      </c>
      <c r="E104" s="11">
        <f>'Sample Information'!$F$5</f>
        <v>0</v>
      </c>
      <c r="F104" s="4"/>
    </row>
    <row r="105" spans="1:6">
      <c r="A105" s="42">
        <v>104</v>
      </c>
      <c r="B105" s="42">
        <f>'Sample Information'!$F$6</f>
        <v>0</v>
      </c>
      <c r="C105" s="4">
        <f>'Sample Information'!B105</f>
        <v>0</v>
      </c>
      <c r="D105" s="4">
        <f>'Sample Information'!C105</f>
        <v>0</v>
      </c>
      <c r="E105" s="11">
        <f>'Sample Information'!$F$5</f>
        <v>0</v>
      </c>
      <c r="F105" s="4"/>
    </row>
    <row r="106" spans="1:6">
      <c r="A106" s="42">
        <v>105</v>
      </c>
      <c r="B106" s="42">
        <f>'Sample Information'!$F$6</f>
        <v>0</v>
      </c>
      <c r="C106" s="4">
        <f>'Sample Information'!B106</f>
        <v>0</v>
      </c>
      <c r="D106" s="4">
        <f>'Sample Information'!C106</f>
        <v>0</v>
      </c>
      <c r="E106" s="11">
        <f>'Sample Information'!$F$5</f>
        <v>0</v>
      </c>
      <c r="F106" s="4"/>
    </row>
    <row r="107" spans="1:6">
      <c r="A107" s="42">
        <v>106</v>
      </c>
      <c r="B107" s="42">
        <f>'Sample Information'!$F$6</f>
        <v>0</v>
      </c>
      <c r="C107" s="4">
        <f>'Sample Information'!B107</f>
        <v>0</v>
      </c>
      <c r="D107" s="4">
        <f>'Sample Information'!C107</f>
        <v>0</v>
      </c>
      <c r="E107" s="11">
        <f>'Sample Information'!$F$5</f>
        <v>0</v>
      </c>
      <c r="F107" s="4"/>
    </row>
    <row r="108" spans="1:6">
      <c r="A108" s="42">
        <v>107</v>
      </c>
      <c r="B108" s="42">
        <f>'Sample Information'!$F$6</f>
        <v>0</v>
      </c>
      <c r="C108" s="4">
        <f>'Sample Information'!B108</f>
        <v>0</v>
      </c>
      <c r="D108" s="4">
        <f>'Sample Information'!C108</f>
        <v>0</v>
      </c>
      <c r="E108" s="11">
        <f>'Sample Information'!$F$5</f>
        <v>0</v>
      </c>
      <c r="F108" s="4"/>
    </row>
    <row r="109" spans="1:6">
      <c r="A109" s="42">
        <v>108</v>
      </c>
      <c r="B109" s="42">
        <f>'Sample Information'!$F$6</f>
        <v>0</v>
      </c>
      <c r="C109" s="4">
        <f>'Sample Information'!B109</f>
        <v>0</v>
      </c>
      <c r="D109" s="4">
        <f>'Sample Information'!C109</f>
        <v>0</v>
      </c>
      <c r="E109" s="11">
        <f>'Sample Information'!$F$5</f>
        <v>0</v>
      </c>
      <c r="F109" s="4"/>
    </row>
    <row r="110" spans="1:6">
      <c r="A110" s="42">
        <v>109</v>
      </c>
      <c r="B110" s="42">
        <f>'Sample Information'!$F$6</f>
        <v>0</v>
      </c>
      <c r="C110" s="4">
        <f>'Sample Information'!B110</f>
        <v>0</v>
      </c>
      <c r="D110" s="4">
        <f>'Sample Information'!C110</f>
        <v>0</v>
      </c>
      <c r="E110" s="11">
        <f>'Sample Information'!$F$5</f>
        <v>0</v>
      </c>
      <c r="F110" s="4"/>
    </row>
    <row r="111" spans="1:6">
      <c r="A111" s="42">
        <v>110</v>
      </c>
      <c r="B111" s="42">
        <f>'Sample Information'!$F$6</f>
        <v>0</v>
      </c>
      <c r="C111" s="4">
        <f>'Sample Information'!B111</f>
        <v>0</v>
      </c>
      <c r="D111" s="4">
        <f>'Sample Information'!C111</f>
        <v>0</v>
      </c>
      <c r="E111" s="11">
        <f>'Sample Information'!$F$5</f>
        <v>0</v>
      </c>
      <c r="F111" s="4"/>
    </row>
    <row r="112" spans="1:6">
      <c r="A112" s="42">
        <v>111</v>
      </c>
      <c r="B112" s="42">
        <f>'Sample Information'!$F$6</f>
        <v>0</v>
      </c>
      <c r="C112" s="4">
        <f>'Sample Information'!B112</f>
        <v>0</v>
      </c>
      <c r="D112" s="4">
        <f>'Sample Information'!C112</f>
        <v>0</v>
      </c>
      <c r="E112" s="11">
        <f>'Sample Information'!$F$5</f>
        <v>0</v>
      </c>
      <c r="F112" s="4"/>
    </row>
    <row r="113" spans="1:6">
      <c r="A113" s="42">
        <v>112</v>
      </c>
      <c r="B113" s="42">
        <f>'Sample Information'!$F$6</f>
        <v>0</v>
      </c>
      <c r="C113" s="4">
        <f>'Sample Information'!B113</f>
        <v>0</v>
      </c>
      <c r="D113" s="4">
        <f>'Sample Information'!C113</f>
        <v>0</v>
      </c>
      <c r="E113" s="11">
        <f>'Sample Information'!$F$5</f>
        <v>0</v>
      </c>
      <c r="F113" s="4"/>
    </row>
    <row r="114" spans="1:6">
      <c r="A114" s="42">
        <v>113</v>
      </c>
      <c r="B114" s="42">
        <f>'Sample Information'!$F$6</f>
        <v>0</v>
      </c>
      <c r="C114" s="4">
        <f>'Sample Information'!B114</f>
        <v>0</v>
      </c>
      <c r="D114" s="4">
        <f>'Sample Information'!C114</f>
        <v>0</v>
      </c>
      <c r="E114" s="11">
        <f>'Sample Information'!$F$5</f>
        <v>0</v>
      </c>
      <c r="F114" s="4"/>
    </row>
    <row r="115" spans="1:6">
      <c r="A115" s="42">
        <v>114</v>
      </c>
      <c r="B115" s="42">
        <f>'Sample Information'!$F$6</f>
        <v>0</v>
      </c>
      <c r="C115" s="4">
        <f>'Sample Information'!B115</f>
        <v>0</v>
      </c>
      <c r="D115" s="4">
        <f>'Sample Information'!C115</f>
        <v>0</v>
      </c>
      <c r="E115" s="11">
        <f>'Sample Information'!$F$5</f>
        <v>0</v>
      </c>
      <c r="F115" s="4"/>
    </row>
    <row r="116" spans="1:6">
      <c r="A116" s="42">
        <v>115</v>
      </c>
      <c r="B116" s="42">
        <f>'Sample Information'!$F$6</f>
        <v>0</v>
      </c>
      <c r="C116" s="4">
        <f>'Sample Information'!B116</f>
        <v>0</v>
      </c>
      <c r="D116" s="4">
        <f>'Sample Information'!C116</f>
        <v>0</v>
      </c>
      <c r="E116" s="11">
        <f>'Sample Information'!$F$5</f>
        <v>0</v>
      </c>
      <c r="F116" s="4"/>
    </row>
    <row r="117" spans="1:6">
      <c r="A117" s="42">
        <v>116</v>
      </c>
      <c r="B117" s="42">
        <f>'Sample Information'!$F$6</f>
        <v>0</v>
      </c>
      <c r="C117" s="4">
        <f>'Sample Information'!B117</f>
        <v>0</v>
      </c>
      <c r="D117" s="4">
        <f>'Sample Information'!C117</f>
        <v>0</v>
      </c>
      <c r="E117" s="11">
        <f>'Sample Information'!$F$5</f>
        <v>0</v>
      </c>
      <c r="F117" s="4"/>
    </row>
    <row r="118" spans="1:6">
      <c r="A118" s="42">
        <v>117</v>
      </c>
      <c r="B118" s="42">
        <f>'Sample Information'!$F$6</f>
        <v>0</v>
      </c>
      <c r="C118" s="4">
        <f>'Sample Information'!B118</f>
        <v>0</v>
      </c>
      <c r="D118" s="4">
        <f>'Sample Information'!C118</f>
        <v>0</v>
      </c>
      <c r="E118" s="11">
        <f>'Sample Information'!$F$5</f>
        <v>0</v>
      </c>
      <c r="F118" s="4"/>
    </row>
    <row r="119" spans="1:6">
      <c r="A119" s="42">
        <v>118</v>
      </c>
      <c r="B119" s="42">
        <f>'Sample Information'!$F$6</f>
        <v>0</v>
      </c>
      <c r="C119" s="4">
        <f>'Sample Information'!B119</f>
        <v>0</v>
      </c>
      <c r="D119" s="4">
        <f>'Sample Information'!C119</f>
        <v>0</v>
      </c>
      <c r="E119" s="11">
        <f>'Sample Information'!$F$5</f>
        <v>0</v>
      </c>
      <c r="F119" s="4"/>
    </row>
    <row r="120" spans="1:6">
      <c r="A120" s="42">
        <v>119</v>
      </c>
      <c r="B120" s="42">
        <f>'Sample Information'!$F$6</f>
        <v>0</v>
      </c>
      <c r="C120" s="4">
        <f>'Sample Information'!B120</f>
        <v>0</v>
      </c>
      <c r="D120" s="4">
        <f>'Sample Information'!C120</f>
        <v>0</v>
      </c>
      <c r="E120" s="11">
        <f>'Sample Information'!$F$5</f>
        <v>0</v>
      </c>
      <c r="F120" s="4"/>
    </row>
    <row r="121" spans="1:6">
      <c r="A121" s="42">
        <v>120</v>
      </c>
      <c r="B121" s="42">
        <f>'Sample Information'!$F$6</f>
        <v>0</v>
      </c>
      <c r="C121" s="4">
        <f>'Sample Information'!B121</f>
        <v>0</v>
      </c>
      <c r="D121" s="4">
        <f>'Sample Information'!C121</f>
        <v>0</v>
      </c>
      <c r="E121" s="11">
        <f>'Sample Information'!$F$5</f>
        <v>0</v>
      </c>
      <c r="F121" s="4"/>
    </row>
    <row r="122" spans="1:6">
      <c r="A122" s="42">
        <v>121</v>
      </c>
      <c r="B122" s="42">
        <f>'Sample Information'!$F$6</f>
        <v>0</v>
      </c>
      <c r="C122" s="4">
        <f>'Sample Information'!B122</f>
        <v>0</v>
      </c>
      <c r="D122" s="4">
        <f>'Sample Information'!C122</f>
        <v>0</v>
      </c>
      <c r="E122" s="11">
        <f>'Sample Information'!$F$5</f>
        <v>0</v>
      </c>
      <c r="F122" s="4"/>
    </row>
    <row r="123" spans="1:6">
      <c r="A123" s="42">
        <v>122</v>
      </c>
      <c r="B123" s="42">
        <f>'Sample Information'!$F$6</f>
        <v>0</v>
      </c>
      <c r="C123" s="4">
        <f>'Sample Information'!B123</f>
        <v>0</v>
      </c>
      <c r="D123" s="4">
        <f>'Sample Information'!C123</f>
        <v>0</v>
      </c>
      <c r="E123" s="11">
        <f>'Sample Information'!$F$5</f>
        <v>0</v>
      </c>
      <c r="F123" s="4"/>
    </row>
    <row r="124" spans="1:6">
      <c r="A124" s="42">
        <v>123</v>
      </c>
      <c r="B124" s="42">
        <f>'Sample Information'!$F$6</f>
        <v>0</v>
      </c>
      <c r="C124" s="4">
        <f>'Sample Information'!B124</f>
        <v>0</v>
      </c>
      <c r="D124" s="4">
        <f>'Sample Information'!C124</f>
        <v>0</v>
      </c>
      <c r="E124" s="11">
        <f>'Sample Information'!$F$5</f>
        <v>0</v>
      </c>
      <c r="F124" s="4"/>
    </row>
    <row r="125" spans="1:6">
      <c r="A125" s="42">
        <v>124</v>
      </c>
      <c r="B125" s="42">
        <f>'Sample Information'!$F$6</f>
        <v>0</v>
      </c>
      <c r="C125" s="4">
        <f>'Sample Information'!B125</f>
        <v>0</v>
      </c>
      <c r="D125" s="4">
        <f>'Sample Information'!C125</f>
        <v>0</v>
      </c>
      <c r="E125" s="11">
        <f>'Sample Information'!$F$5</f>
        <v>0</v>
      </c>
      <c r="F125" s="4"/>
    </row>
    <row r="126" spans="1:6">
      <c r="A126" s="42">
        <v>125</v>
      </c>
      <c r="B126" s="42">
        <f>'Sample Information'!$F$6</f>
        <v>0</v>
      </c>
      <c r="C126" s="4">
        <f>'Sample Information'!B126</f>
        <v>0</v>
      </c>
      <c r="D126" s="4">
        <f>'Sample Information'!C126</f>
        <v>0</v>
      </c>
      <c r="E126" s="11">
        <f>'Sample Information'!$F$5</f>
        <v>0</v>
      </c>
      <c r="F126" s="4"/>
    </row>
    <row r="127" spans="1:6">
      <c r="A127" s="42">
        <v>126</v>
      </c>
      <c r="B127" s="42">
        <f>'Sample Information'!$F$6</f>
        <v>0</v>
      </c>
      <c r="C127" s="4">
        <f>'Sample Information'!B127</f>
        <v>0</v>
      </c>
      <c r="D127" s="4">
        <f>'Sample Information'!C127</f>
        <v>0</v>
      </c>
      <c r="E127" s="11">
        <f>'Sample Information'!$F$5</f>
        <v>0</v>
      </c>
      <c r="F127" s="4"/>
    </row>
    <row r="128" spans="1:6">
      <c r="A128" s="42">
        <v>127</v>
      </c>
      <c r="B128" s="42">
        <f>'Sample Information'!$F$6</f>
        <v>0</v>
      </c>
      <c r="C128" s="4">
        <f>'Sample Information'!B128</f>
        <v>0</v>
      </c>
      <c r="D128" s="4">
        <f>'Sample Information'!C128</f>
        <v>0</v>
      </c>
      <c r="E128" s="11">
        <f>'Sample Information'!$F$5</f>
        <v>0</v>
      </c>
      <c r="F128" s="4"/>
    </row>
    <row r="129" spans="1:6">
      <c r="A129" s="42">
        <v>128</v>
      </c>
      <c r="B129" s="42">
        <f>'Sample Information'!$F$6</f>
        <v>0</v>
      </c>
      <c r="C129" s="4">
        <f>'Sample Information'!B129</f>
        <v>0</v>
      </c>
      <c r="D129" s="4">
        <f>'Sample Information'!C129</f>
        <v>0</v>
      </c>
      <c r="E129" s="11">
        <f>'Sample Information'!$F$5</f>
        <v>0</v>
      </c>
      <c r="F129" s="4"/>
    </row>
    <row r="130" spans="1:6">
      <c r="A130" s="42">
        <v>129</v>
      </c>
      <c r="B130" s="42">
        <f>'Sample Information'!$F$6</f>
        <v>0</v>
      </c>
      <c r="C130" s="4">
        <f>'Sample Information'!B130</f>
        <v>0</v>
      </c>
      <c r="D130" s="4">
        <f>'Sample Information'!C130</f>
        <v>0</v>
      </c>
      <c r="E130" s="11">
        <f>'Sample Information'!$F$5</f>
        <v>0</v>
      </c>
      <c r="F130" s="4"/>
    </row>
    <row r="131" spans="1:6">
      <c r="A131" s="42">
        <v>130</v>
      </c>
      <c r="B131" s="42">
        <f>'Sample Information'!$F$6</f>
        <v>0</v>
      </c>
      <c r="C131" s="4">
        <f>'Sample Information'!B131</f>
        <v>0</v>
      </c>
      <c r="D131" s="4">
        <f>'Sample Information'!C131</f>
        <v>0</v>
      </c>
      <c r="E131" s="11">
        <f>'Sample Information'!$F$5</f>
        <v>0</v>
      </c>
      <c r="F131" s="4"/>
    </row>
    <row r="132" spans="1:6">
      <c r="A132" s="42">
        <v>131</v>
      </c>
      <c r="B132" s="42">
        <f>'Sample Information'!$F$6</f>
        <v>0</v>
      </c>
      <c r="C132" s="4">
        <f>'Sample Information'!B132</f>
        <v>0</v>
      </c>
      <c r="D132" s="4">
        <f>'Sample Information'!C132</f>
        <v>0</v>
      </c>
      <c r="E132" s="11">
        <f>'Sample Information'!$F$5</f>
        <v>0</v>
      </c>
      <c r="F132" s="4"/>
    </row>
    <row r="133" spans="1:6">
      <c r="A133" s="42">
        <v>132</v>
      </c>
      <c r="B133" s="42">
        <f>'Sample Information'!$F$6</f>
        <v>0</v>
      </c>
      <c r="C133" s="4">
        <f>'Sample Information'!B133</f>
        <v>0</v>
      </c>
      <c r="D133" s="4">
        <f>'Sample Information'!C133</f>
        <v>0</v>
      </c>
      <c r="E133" s="11">
        <f>'Sample Information'!$F$5</f>
        <v>0</v>
      </c>
      <c r="F133" s="4"/>
    </row>
    <row r="134" spans="1:6">
      <c r="A134" s="42">
        <v>133</v>
      </c>
      <c r="B134" s="42">
        <f>'Sample Information'!$F$6</f>
        <v>0</v>
      </c>
      <c r="C134" s="4">
        <f>'Sample Information'!B134</f>
        <v>0</v>
      </c>
      <c r="D134" s="4">
        <f>'Sample Information'!C134</f>
        <v>0</v>
      </c>
      <c r="E134" s="11">
        <f>'Sample Information'!$F$5</f>
        <v>0</v>
      </c>
      <c r="F134" s="4"/>
    </row>
    <row r="135" spans="1:6">
      <c r="A135" s="42">
        <v>134</v>
      </c>
      <c r="B135" s="42">
        <f>'Sample Information'!$F$6</f>
        <v>0</v>
      </c>
      <c r="C135" s="4">
        <f>'Sample Information'!B135</f>
        <v>0</v>
      </c>
      <c r="D135" s="4">
        <f>'Sample Information'!C135</f>
        <v>0</v>
      </c>
      <c r="E135" s="11">
        <f>'Sample Information'!$F$5</f>
        <v>0</v>
      </c>
      <c r="F135" s="4"/>
    </row>
    <row r="136" spans="1:6">
      <c r="A136" s="42">
        <v>135</v>
      </c>
      <c r="B136" s="42">
        <f>'Sample Information'!$F$6</f>
        <v>0</v>
      </c>
      <c r="C136" s="4">
        <f>'Sample Information'!B136</f>
        <v>0</v>
      </c>
      <c r="D136" s="4">
        <f>'Sample Information'!C136</f>
        <v>0</v>
      </c>
      <c r="E136" s="11">
        <f>'Sample Information'!$F$5</f>
        <v>0</v>
      </c>
      <c r="F136" s="4"/>
    </row>
    <row r="137" spans="1:6">
      <c r="A137" s="42">
        <v>136</v>
      </c>
      <c r="B137" s="42">
        <f>'Sample Information'!$F$6</f>
        <v>0</v>
      </c>
      <c r="C137" s="4">
        <f>'Sample Information'!B137</f>
        <v>0</v>
      </c>
      <c r="D137" s="4">
        <f>'Sample Information'!C137</f>
        <v>0</v>
      </c>
      <c r="E137" s="11">
        <f>'Sample Information'!$F$5</f>
        <v>0</v>
      </c>
      <c r="F137" s="4"/>
    </row>
    <row r="138" spans="1:6">
      <c r="A138" s="42">
        <v>137</v>
      </c>
      <c r="B138" s="42">
        <f>'Sample Information'!$F$6</f>
        <v>0</v>
      </c>
      <c r="C138" s="4">
        <f>'Sample Information'!B138</f>
        <v>0</v>
      </c>
      <c r="D138" s="4">
        <f>'Sample Information'!C138</f>
        <v>0</v>
      </c>
      <c r="E138" s="11">
        <f>'Sample Information'!$F$5</f>
        <v>0</v>
      </c>
      <c r="F138" s="4"/>
    </row>
    <row r="139" spans="1:6">
      <c r="A139" s="42">
        <v>138</v>
      </c>
      <c r="B139" s="42">
        <f>'Sample Information'!$F$6</f>
        <v>0</v>
      </c>
      <c r="C139" s="4">
        <f>'Sample Information'!B139</f>
        <v>0</v>
      </c>
      <c r="D139" s="4">
        <f>'Sample Information'!C139</f>
        <v>0</v>
      </c>
      <c r="E139" s="11">
        <f>'Sample Information'!$F$5</f>
        <v>0</v>
      </c>
      <c r="F139" s="4"/>
    </row>
    <row r="140" spans="1:6">
      <c r="A140" s="42">
        <v>139</v>
      </c>
      <c r="B140" s="42">
        <f>'Sample Information'!$F$6</f>
        <v>0</v>
      </c>
      <c r="C140" s="4">
        <f>'Sample Information'!B140</f>
        <v>0</v>
      </c>
      <c r="D140" s="4">
        <f>'Sample Information'!C140</f>
        <v>0</v>
      </c>
      <c r="E140" s="11">
        <f>'Sample Information'!$F$5</f>
        <v>0</v>
      </c>
      <c r="F140" s="4"/>
    </row>
    <row r="141" spans="1:6">
      <c r="A141" s="42">
        <v>140</v>
      </c>
      <c r="B141" s="42">
        <f>'Sample Information'!$F$6</f>
        <v>0</v>
      </c>
      <c r="C141" s="4">
        <f>'Sample Information'!B141</f>
        <v>0</v>
      </c>
      <c r="D141" s="4">
        <f>'Sample Information'!C141</f>
        <v>0</v>
      </c>
      <c r="E141" s="11">
        <f>'Sample Information'!$F$5</f>
        <v>0</v>
      </c>
      <c r="F141" s="4"/>
    </row>
    <row r="142" spans="1:6">
      <c r="A142" s="42">
        <v>141</v>
      </c>
      <c r="B142" s="42">
        <f>'Sample Information'!$F$6</f>
        <v>0</v>
      </c>
      <c r="C142" s="4">
        <f>'Sample Information'!B142</f>
        <v>0</v>
      </c>
      <c r="D142" s="4">
        <f>'Sample Information'!C142</f>
        <v>0</v>
      </c>
      <c r="E142" s="11">
        <f>'Sample Information'!$F$5</f>
        <v>0</v>
      </c>
      <c r="F142" s="4"/>
    </row>
    <row r="143" spans="1:6">
      <c r="A143" s="42">
        <v>142</v>
      </c>
      <c r="B143" s="42">
        <f>'Sample Information'!$F$6</f>
        <v>0</v>
      </c>
      <c r="C143" s="4">
        <f>'Sample Information'!B143</f>
        <v>0</v>
      </c>
      <c r="D143" s="4">
        <f>'Sample Information'!C143</f>
        <v>0</v>
      </c>
      <c r="E143" s="11">
        <f>'Sample Information'!$F$5</f>
        <v>0</v>
      </c>
      <c r="F143" s="4"/>
    </row>
    <row r="144" spans="1:6">
      <c r="A144" s="42">
        <v>143</v>
      </c>
      <c r="B144" s="42">
        <f>'Sample Information'!$F$6</f>
        <v>0</v>
      </c>
      <c r="C144" s="4">
        <f>'Sample Information'!B144</f>
        <v>0</v>
      </c>
      <c r="D144" s="4">
        <f>'Sample Information'!C144</f>
        <v>0</v>
      </c>
      <c r="E144" s="11">
        <f>'Sample Information'!$F$5</f>
        <v>0</v>
      </c>
      <c r="F144" s="4"/>
    </row>
    <row r="145" spans="1:6">
      <c r="A145" s="42">
        <v>144</v>
      </c>
      <c r="B145" s="42">
        <f>'Sample Information'!$F$6</f>
        <v>0</v>
      </c>
      <c r="C145" s="4">
        <f>'Sample Information'!B145</f>
        <v>0</v>
      </c>
      <c r="D145" s="4">
        <f>'Sample Information'!C145</f>
        <v>0</v>
      </c>
      <c r="E145" s="11">
        <f>'Sample Information'!$F$5</f>
        <v>0</v>
      </c>
      <c r="F145" s="4"/>
    </row>
    <row r="146" spans="1:6">
      <c r="A146" s="42">
        <v>145</v>
      </c>
      <c r="B146" s="42">
        <f>'Sample Information'!$F$6</f>
        <v>0</v>
      </c>
      <c r="C146" s="4">
        <f>'Sample Information'!B146</f>
        <v>0</v>
      </c>
      <c r="D146" s="4">
        <f>'Sample Information'!C146</f>
        <v>0</v>
      </c>
      <c r="E146" s="11">
        <f>'Sample Information'!$F$5</f>
        <v>0</v>
      </c>
      <c r="F146" s="4"/>
    </row>
    <row r="147" spans="1:6">
      <c r="A147" s="42">
        <v>146</v>
      </c>
      <c r="B147" s="42">
        <f>'Sample Information'!$F$6</f>
        <v>0</v>
      </c>
      <c r="C147" s="4">
        <f>'Sample Information'!B147</f>
        <v>0</v>
      </c>
      <c r="D147" s="4">
        <f>'Sample Information'!C147</f>
        <v>0</v>
      </c>
      <c r="E147" s="11">
        <f>'Sample Information'!$F$5</f>
        <v>0</v>
      </c>
      <c r="F147" s="4"/>
    </row>
    <row r="148" spans="1:6">
      <c r="A148" s="42">
        <v>147</v>
      </c>
      <c r="B148" s="42">
        <f>'Sample Information'!$F$6</f>
        <v>0</v>
      </c>
      <c r="C148" s="4">
        <f>'Sample Information'!B148</f>
        <v>0</v>
      </c>
      <c r="D148" s="4">
        <f>'Sample Information'!C148</f>
        <v>0</v>
      </c>
      <c r="E148" s="11">
        <f>'Sample Information'!$F$5</f>
        <v>0</v>
      </c>
      <c r="F148" s="4"/>
    </row>
    <row r="149" spans="1:6">
      <c r="A149" s="42">
        <v>148</v>
      </c>
      <c r="B149" s="42">
        <f>'Sample Information'!$F$6</f>
        <v>0</v>
      </c>
      <c r="C149" s="4">
        <f>'Sample Information'!B149</f>
        <v>0</v>
      </c>
      <c r="D149" s="4">
        <f>'Sample Information'!C149</f>
        <v>0</v>
      </c>
      <c r="E149" s="11">
        <f>'Sample Information'!$F$5</f>
        <v>0</v>
      </c>
      <c r="F149" s="4"/>
    </row>
    <row r="150" spans="1:6">
      <c r="A150" s="42">
        <v>149</v>
      </c>
      <c r="B150" s="42">
        <f>'Sample Information'!$F$6</f>
        <v>0</v>
      </c>
      <c r="C150" s="4">
        <f>'Sample Information'!B150</f>
        <v>0</v>
      </c>
      <c r="D150" s="4">
        <f>'Sample Information'!C150</f>
        <v>0</v>
      </c>
      <c r="E150" s="11">
        <f>'Sample Information'!$F$5</f>
        <v>0</v>
      </c>
      <c r="F150" s="4"/>
    </row>
    <row r="151" spans="1:6">
      <c r="A151" s="42">
        <v>150</v>
      </c>
      <c r="B151" s="42">
        <f>'Sample Information'!$F$6</f>
        <v>0</v>
      </c>
      <c r="C151" s="4">
        <f>'Sample Information'!B151</f>
        <v>0</v>
      </c>
      <c r="D151" s="4">
        <f>'Sample Information'!C151</f>
        <v>0</v>
      </c>
      <c r="E151" s="11">
        <f>'Sample Information'!$F$5</f>
        <v>0</v>
      </c>
      <c r="F151" s="4"/>
    </row>
    <row r="152" spans="1:6">
      <c r="A152" s="42">
        <v>151</v>
      </c>
      <c r="B152" s="42">
        <f>'Sample Information'!$F$6</f>
        <v>0</v>
      </c>
      <c r="C152" s="4">
        <f>'Sample Information'!B152</f>
        <v>0</v>
      </c>
      <c r="D152" s="4">
        <f>'Sample Information'!C152</f>
        <v>0</v>
      </c>
      <c r="E152" s="11">
        <f>'Sample Information'!$F$5</f>
        <v>0</v>
      </c>
      <c r="F152" s="4"/>
    </row>
    <row r="153" spans="1:6">
      <c r="A153" s="42">
        <v>152</v>
      </c>
      <c r="B153" s="42">
        <f>'Sample Information'!$F$6</f>
        <v>0</v>
      </c>
      <c r="C153" s="4">
        <f>'Sample Information'!B153</f>
        <v>0</v>
      </c>
      <c r="D153" s="4">
        <f>'Sample Information'!C153</f>
        <v>0</v>
      </c>
      <c r="E153" s="11">
        <f>'Sample Information'!$F$5</f>
        <v>0</v>
      </c>
      <c r="F153" s="4"/>
    </row>
    <row r="154" spans="1:6">
      <c r="A154" s="42">
        <v>153</v>
      </c>
      <c r="B154" s="42">
        <f>'Sample Information'!$F$6</f>
        <v>0</v>
      </c>
      <c r="C154" s="4">
        <f>'Sample Information'!B154</f>
        <v>0</v>
      </c>
      <c r="D154" s="4">
        <f>'Sample Information'!C154</f>
        <v>0</v>
      </c>
      <c r="E154" s="11">
        <f>'Sample Information'!$F$5</f>
        <v>0</v>
      </c>
      <c r="F154" s="4"/>
    </row>
    <row r="155" spans="1:6">
      <c r="A155" s="42">
        <v>154</v>
      </c>
      <c r="B155" s="42">
        <f>'Sample Information'!$F$6</f>
        <v>0</v>
      </c>
      <c r="C155" s="4">
        <f>'Sample Information'!B155</f>
        <v>0</v>
      </c>
      <c r="D155" s="4">
        <f>'Sample Information'!C155</f>
        <v>0</v>
      </c>
      <c r="E155" s="11">
        <f>'Sample Information'!$F$5</f>
        <v>0</v>
      </c>
      <c r="F155" s="4"/>
    </row>
    <row r="156" spans="1:6">
      <c r="A156" s="42">
        <v>155</v>
      </c>
      <c r="B156" s="42">
        <f>'Sample Information'!$F$6</f>
        <v>0</v>
      </c>
      <c r="C156" s="4">
        <f>'Sample Information'!B156</f>
        <v>0</v>
      </c>
      <c r="D156" s="4">
        <f>'Sample Information'!C156</f>
        <v>0</v>
      </c>
      <c r="E156" s="11">
        <f>'Sample Information'!$F$5</f>
        <v>0</v>
      </c>
      <c r="F156" s="4"/>
    </row>
    <row r="157" spans="1:6">
      <c r="A157" s="42">
        <v>156</v>
      </c>
      <c r="B157" s="42">
        <f>'Sample Information'!$F$6</f>
        <v>0</v>
      </c>
      <c r="C157" s="4">
        <f>'Sample Information'!B157</f>
        <v>0</v>
      </c>
      <c r="D157" s="4">
        <f>'Sample Information'!C157</f>
        <v>0</v>
      </c>
      <c r="E157" s="11">
        <f>'Sample Information'!$F$5</f>
        <v>0</v>
      </c>
      <c r="F157" s="4"/>
    </row>
    <row r="158" spans="1:6">
      <c r="A158" s="42">
        <v>157</v>
      </c>
      <c r="B158" s="42">
        <f>'Sample Information'!$F$6</f>
        <v>0</v>
      </c>
      <c r="C158" s="4">
        <f>'Sample Information'!B158</f>
        <v>0</v>
      </c>
      <c r="D158" s="4">
        <f>'Sample Information'!C158</f>
        <v>0</v>
      </c>
      <c r="E158" s="11">
        <f>'Sample Information'!$F$5</f>
        <v>0</v>
      </c>
      <c r="F158" s="4"/>
    </row>
    <row r="159" spans="1:6">
      <c r="A159" s="42">
        <v>158</v>
      </c>
      <c r="B159" s="42">
        <f>'Sample Information'!$F$6</f>
        <v>0</v>
      </c>
      <c r="C159" s="4">
        <f>'Sample Information'!B159</f>
        <v>0</v>
      </c>
      <c r="D159" s="4">
        <f>'Sample Information'!C159</f>
        <v>0</v>
      </c>
      <c r="E159" s="11">
        <f>'Sample Information'!$F$5</f>
        <v>0</v>
      </c>
      <c r="F159" s="4"/>
    </row>
    <row r="160" spans="1:6">
      <c r="A160" s="42">
        <v>159</v>
      </c>
      <c r="B160" s="42">
        <f>'Sample Information'!$F$6</f>
        <v>0</v>
      </c>
      <c r="C160" s="4">
        <f>'Sample Information'!B160</f>
        <v>0</v>
      </c>
      <c r="D160" s="4">
        <f>'Sample Information'!C160</f>
        <v>0</v>
      </c>
      <c r="E160" s="11">
        <f>'Sample Information'!$F$5</f>
        <v>0</v>
      </c>
      <c r="F160" s="4"/>
    </row>
    <row r="161" spans="1:6">
      <c r="A161" s="42">
        <v>160</v>
      </c>
      <c r="B161" s="42">
        <f>'Sample Information'!$F$6</f>
        <v>0</v>
      </c>
      <c r="C161" s="4">
        <f>'Sample Information'!B161</f>
        <v>0</v>
      </c>
      <c r="D161" s="4">
        <f>'Sample Information'!C161</f>
        <v>0</v>
      </c>
      <c r="E161" s="11">
        <f>'Sample Information'!$F$5</f>
        <v>0</v>
      </c>
      <c r="F161" s="4"/>
    </row>
    <row r="162" spans="1:6">
      <c r="A162" s="42">
        <v>161</v>
      </c>
      <c r="B162" s="42">
        <f>'Sample Information'!$F$6</f>
        <v>0</v>
      </c>
      <c r="C162" s="4">
        <f>'Sample Information'!B162</f>
        <v>0</v>
      </c>
      <c r="D162" s="4">
        <f>'Sample Information'!C162</f>
        <v>0</v>
      </c>
      <c r="E162" s="11">
        <f>'Sample Information'!$F$5</f>
        <v>0</v>
      </c>
      <c r="F162" s="4"/>
    </row>
    <row r="163" spans="1:6">
      <c r="A163" s="42">
        <v>162</v>
      </c>
      <c r="B163" s="42">
        <f>'Sample Information'!$F$6</f>
        <v>0</v>
      </c>
      <c r="C163" s="4">
        <f>'Sample Information'!B163</f>
        <v>0</v>
      </c>
      <c r="D163" s="4">
        <f>'Sample Information'!C163</f>
        <v>0</v>
      </c>
      <c r="E163" s="11">
        <f>'Sample Information'!$F$5</f>
        <v>0</v>
      </c>
      <c r="F163" s="4"/>
    </row>
    <row r="164" spans="1:6">
      <c r="A164" s="42">
        <v>163</v>
      </c>
      <c r="B164" s="42">
        <f>'Sample Information'!$F$6</f>
        <v>0</v>
      </c>
      <c r="C164" s="4">
        <f>'Sample Information'!B164</f>
        <v>0</v>
      </c>
      <c r="D164" s="4">
        <f>'Sample Information'!C164</f>
        <v>0</v>
      </c>
      <c r="E164" s="11">
        <f>'Sample Information'!$F$5</f>
        <v>0</v>
      </c>
      <c r="F164" s="4"/>
    </row>
    <row r="165" spans="1:6">
      <c r="A165" s="42">
        <v>164</v>
      </c>
      <c r="B165" s="42">
        <f>'Sample Information'!$F$6</f>
        <v>0</v>
      </c>
      <c r="C165" s="4">
        <f>'Sample Information'!B165</f>
        <v>0</v>
      </c>
      <c r="D165" s="4">
        <f>'Sample Information'!C165</f>
        <v>0</v>
      </c>
      <c r="E165" s="11">
        <f>'Sample Information'!$F$5</f>
        <v>0</v>
      </c>
      <c r="F165" s="4"/>
    </row>
    <row r="166" spans="1:6">
      <c r="A166" s="42">
        <v>165</v>
      </c>
      <c r="B166" s="42">
        <f>'Sample Information'!$F$6</f>
        <v>0</v>
      </c>
      <c r="C166" s="4">
        <f>'Sample Information'!B166</f>
        <v>0</v>
      </c>
      <c r="D166" s="4">
        <f>'Sample Information'!C166</f>
        <v>0</v>
      </c>
      <c r="E166" s="11">
        <f>'Sample Information'!$F$5</f>
        <v>0</v>
      </c>
      <c r="F166" s="4"/>
    </row>
    <row r="167" spans="1:6">
      <c r="A167" s="42">
        <v>166</v>
      </c>
      <c r="B167" s="42">
        <f>'Sample Information'!$F$6</f>
        <v>0</v>
      </c>
      <c r="C167" s="4">
        <f>'Sample Information'!B167</f>
        <v>0</v>
      </c>
      <c r="D167" s="4">
        <f>'Sample Information'!C167</f>
        <v>0</v>
      </c>
      <c r="E167" s="11">
        <f>'Sample Information'!$F$5</f>
        <v>0</v>
      </c>
      <c r="F167" s="4"/>
    </row>
    <row r="168" spans="1:6">
      <c r="A168" s="42">
        <v>167</v>
      </c>
      <c r="B168" s="42">
        <f>'Sample Information'!$F$6</f>
        <v>0</v>
      </c>
      <c r="C168" s="4">
        <f>'Sample Information'!B168</f>
        <v>0</v>
      </c>
      <c r="D168" s="4">
        <f>'Sample Information'!C168</f>
        <v>0</v>
      </c>
      <c r="E168" s="11">
        <f>'Sample Information'!$F$5</f>
        <v>0</v>
      </c>
      <c r="F168" s="4"/>
    </row>
    <row r="169" spans="1:6">
      <c r="A169" s="42">
        <v>168</v>
      </c>
      <c r="B169" s="42">
        <f>'Sample Information'!$F$6</f>
        <v>0</v>
      </c>
      <c r="C169" s="4">
        <f>'Sample Information'!B169</f>
        <v>0</v>
      </c>
      <c r="D169" s="4">
        <f>'Sample Information'!C169</f>
        <v>0</v>
      </c>
      <c r="E169" s="11">
        <f>'Sample Information'!$F$5</f>
        <v>0</v>
      </c>
      <c r="F169" s="4"/>
    </row>
    <row r="170" spans="1:6">
      <c r="A170" s="42">
        <v>169</v>
      </c>
      <c r="B170" s="42">
        <f>'Sample Information'!$F$6</f>
        <v>0</v>
      </c>
      <c r="C170" s="4">
        <f>'Sample Information'!B170</f>
        <v>0</v>
      </c>
      <c r="D170" s="4">
        <f>'Sample Information'!C170</f>
        <v>0</v>
      </c>
      <c r="E170" s="11">
        <f>'Sample Information'!$F$5</f>
        <v>0</v>
      </c>
      <c r="F170" s="4"/>
    </row>
    <row r="171" spans="1:6">
      <c r="A171" s="42">
        <v>170</v>
      </c>
      <c r="B171" s="42">
        <f>'Sample Information'!$F$6</f>
        <v>0</v>
      </c>
      <c r="C171" s="4">
        <f>'Sample Information'!B171</f>
        <v>0</v>
      </c>
      <c r="D171" s="4">
        <f>'Sample Information'!C171</f>
        <v>0</v>
      </c>
      <c r="E171" s="11">
        <f>'Sample Information'!$F$5</f>
        <v>0</v>
      </c>
      <c r="F171" s="4"/>
    </row>
    <row r="172" spans="1:6">
      <c r="A172" s="42">
        <v>171</v>
      </c>
      <c r="B172" s="42">
        <f>'Sample Information'!$F$6</f>
        <v>0</v>
      </c>
      <c r="C172" s="4">
        <f>'Sample Information'!B172</f>
        <v>0</v>
      </c>
      <c r="D172" s="4">
        <f>'Sample Information'!C172</f>
        <v>0</v>
      </c>
      <c r="E172" s="11">
        <f>'Sample Information'!$F$5</f>
        <v>0</v>
      </c>
      <c r="F172" s="4"/>
    </row>
    <row r="173" spans="1:6">
      <c r="A173" s="42">
        <v>172</v>
      </c>
      <c r="B173" s="42">
        <f>'Sample Information'!$F$6</f>
        <v>0</v>
      </c>
      <c r="C173" s="4">
        <f>'Sample Information'!B173</f>
        <v>0</v>
      </c>
      <c r="D173" s="4">
        <f>'Sample Information'!C173</f>
        <v>0</v>
      </c>
      <c r="E173" s="11">
        <f>'Sample Information'!$F$5</f>
        <v>0</v>
      </c>
      <c r="F173" s="4"/>
    </row>
    <row r="174" spans="1:6">
      <c r="A174" s="42">
        <v>173</v>
      </c>
      <c r="B174" s="42">
        <f>'Sample Information'!$F$6</f>
        <v>0</v>
      </c>
      <c r="C174" s="4">
        <f>'Sample Information'!B174</f>
        <v>0</v>
      </c>
      <c r="D174" s="4">
        <f>'Sample Information'!C174</f>
        <v>0</v>
      </c>
      <c r="E174" s="11">
        <f>'Sample Information'!$F$5</f>
        <v>0</v>
      </c>
      <c r="F174" s="4"/>
    </row>
    <row r="175" spans="1:6">
      <c r="A175" s="42">
        <v>174</v>
      </c>
      <c r="B175" s="42">
        <f>'Sample Information'!$F$6</f>
        <v>0</v>
      </c>
      <c r="C175" s="4">
        <f>'Sample Information'!B175</f>
        <v>0</v>
      </c>
      <c r="D175" s="4">
        <f>'Sample Information'!C175</f>
        <v>0</v>
      </c>
      <c r="E175" s="11">
        <f>'Sample Information'!$F$5</f>
        <v>0</v>
      </c>
      <c r="F175" s="4"/>
    </row>
    <row r="176" spans="1:6">
      <c r="A176" s="42">
        <v>175</v>
      </c>
      <c r="B176" s="42">
        <f>'Sample Information'!$F$6</f>
        <v>0</v>
      </c>
      <c r="C176" s="4">
        <f>'Sample Information'!B176</f>
        <v>0</v>
      </c>
      <c r="D176" s="4">
        <f>'Sample Information'!C176</f>
        <v>0</v>
      </c>
      <c r="E176" s="11">
        <f>'Sample Information'!$F$5</f>
        <v>0</v>
      </c>
      <c r="F176" s="4"/>
    </row>
    <row r="177" spans="1:6">
      <c r="A177" s="42">
        <v>176</v>
      </c>
      <c r="B177" s="42">
        <f>'Sample Information'!$F$6</f>
        <v>0</v>
      </c>
      <c r="C177" s="4">
        <f>'Sample Information'!B177</f>
        <v>0</v>
      </c>
      <c r="D177" s="4">
        <f>'Sample Information'!C177</f>
        <v>0</v>
      </c>
      <c r="E177" s="11">
        <f>'Sample Information'!$F$5</f>
        <v>0</v>
      </c>
      <c r="F177" s="4"/>
    </row>
    <row r="178" spans="1:6">
      <c r="A178" s="42">
        <v>177</v>
      </c>
      <c r="B178" s="42">
        <f>'Sample Information'!$F$6</f>
        <v>0</v>
      </c>
      <c r="C178" s="4">
        <f>'Sample Information'!B178</f>
        <v>0</v>
      </c>
      <c r="D178" s="4">
        <f>'Sample Information'!C178</f>
        <v>0</v>
      </c>
      <c r="E178" s="11">
        <f>'Sample Information'!$F$5</f>
        <v>0</v>
      </c>
      <c r="F178" s="4"/>
    </row>
    <row r="179" spans="1:6">
      <c r="A179" s="42">
        <v>178</v>
      </c>
      <c r="B179" s="42">
        <f>'Sample Information'!$F$6</f>
        <v>0</v>
      </c>
      <c r="C179" s="4">
        <f>'Sample Information'!B179</f>
        <v>0</v>
      </c>
      <c r="D179" s="4">
        <f>'Sample Information'!C179</f>
        <v>0</v>
      </c>
      <c r="E179" s="11">
        <f>'Sample Information'!$F$5</f>
        <v>0</v>
      </c>
      <c r="F179" s="4"/>
    </row>
    <row r="180" spans="1:6">
      <c r="A180" s="42">
        <v>179</v>
      </c>
      <c r="B180" s="42">
        <f>'Sample Information'!$F$6</f>
        <v>0</v>
      </c>
      <c r="C180" s="4">
        <f>'Sample Information'!B180</f>
        <v>0</v>
      </c>
      <c r="D180" s="4">
        <f>'Sample Information'!C180</f>
        <v>0</v>
      </c>
      <c r="E180" s="11">
        <f>'Sample Information'!$F$5</f>
        <v>0</v>
      </c>
      <c r="F180" s="4"/>
    </row>
    <row r="181" spans="1:6">
      <c r="A181" s="42">
        <v>180</v>
      </c>
      <c r="B181" s="42">
        <f>'Sample Information'!$F$6</f>
        <v>0</v>
      </c>
      <c r="C181" s="4">
        <f>'Sample Information'!B181</f>
        <v>0</v>
      </c>
      <c r="D181" s="4">
        <f>'Sample Information'!C181</f>
        <v>0</v>
      </c>
      <c r="E181" s="11">
        <f>'Sample Information'!$F$5</f>
        <v>0</v>
      </c>
      <c r="F181" s="4"/>
    </row>
    <row r="182" spans="1:6">
      <c r="A182" s="42">
        <v>181</v>
      </c>
      <c r="B182" s="42">
        <f>'Sample Information'!$F$6</f>
        <v>0</v>
      </c>
      <c r="C182" s="4">
        <f>'Sample Information'!B182</f>
        <v>0</v>
      </c>
      <c r="D182" s="4">
        <f>'Sample Information'!C182</f>
        <v>0</v>
      </c>
      <c r="E182" s="11">
        <f>'Sample Information'!$F$5</f>
        <v>0</v>
      </c>
      <c r="F182" s="4"/>
    </row>
    <row r="183" spans="1:6">
      <c r="A183" s="42">
        <v>182</v>
      </c>
      <c r="B183" s="42">
        <f>'Sample Information'!$F$6</f>
        <v>0</v>
      </c>
      <c r="C183" s="4">
        <f>'Sample Information'!B183</f>
        <v>0</v>
      </c>
      <c r="D183" s="4">
        <f>'Sample Information'!C183</f>
        <v>0</v>
      </c>
      <c r="E183" s="11">
        <f>'Sample Information'!$F$5</f>
        <v>0</v>
      </c>
      <c r="F183" s="4"/>
    </row>
    <row r="184" spans="1:6">
      <c r="A184" s="42">
        <v>183</v>
      </c>
      <c r="B184" s="42">
        <f>'Sample Information'!$F$6</f>
        <v>0</v>
      </c>
      <c r="C184" s="4">
        <f>'Sample Information'!B184</f>
        <v>0</v>
      </c>
      <c r="D184" s="4">
        <f>'Sample Information'!C184</f>
        <v>0</v>
      </c>
      <c r="E184" s="11">
        <f>'Sample Information'!$F$5</f>
        <v>0</v>
      </c>
      <c r="F184" s="4"/>
    </row>
    <row r="185" spans="1:6">
      <c r="A185" s="42">
        <v>184</v>
      </c>
      <c r="B185" s="42">
        <f>'Sample Information'!$F$6</f>
        <v>0</v>
      </c>
      <c r="C185" s="4">
        <f>'Sample Information'!B185</f>
        <v>0</v>
      </c>
      <c r="D185" s="4">
        <f>'Sample Information'!C185</f>
        <v>0</v>
      </c>
      <c r="E185" s="11">
        <f>'Sample Information'!$F$5</f>
        <v>0</v>
      </c>
      <c r="F185" s="4"/>
    </row>
    <row r="186" spans="1:6">
      <c r="A186" s="42">
        <v>185</v>
      </c>
      <c r="B186" s="42">
        <f>'Sample Information'!$F$6</f>
        <v>0</v>
      </c>
      <c r="C186" s="4">
        <f>'Sample Information'!B186</f>
        <v>0</v>
      </c>
      <c r="D186" s="4">
        <f>'Sample Information'!C186</f>
        <v>0</v>
      </c>
      <c r="E186" s="11">
        <f>'Sample Information'!$F$5</f>
        <v>0</v>
      </c>
      <c r="F186" s="4"/>
    </row>
    <row r="187" spans="1:6">
      <c r="A187" s="42">
        <v>186</v>
      </c>
      <c r="B187" s="42">
        <f>'Sample Information'!$F$6</f>
        <v>0</v>
      </c>
      <c r="C187" s="4">
        <f>'Sample Information'!B187</f>
        <v>0</v>
      </c>
      <c r="D187" s="4">
        <f>'Sample Information'!C187</f>
        <v>0</v>
      </c>
      <c r="E187" s="11">
        <f>'Sample Information'!$F$5</f>
        <v>0</v>
      </c>
      <c r="F187" s="4"/>
    </row>
    <row r="188" spans="1:6">
      <c r="A188" s="42">
        <v>187</v>
      </c>
      <c r="B188" s="42">
        <f>'Sample Information'!$F$6</f>
        <v>0</v>
      </c>
      <c r="C188" s="4">
        <f>'Sample Information'!B188</f>
        <v>0</v>
      </c>
      <c r="D188" s="4">
        <f>'Sample Information'!C188</f>
        <v>0</v>
      </c>
      <c r="E188" s="11">
        <f>'Sample Information'!$F$5</f>
        <v>0</v>
      </c>
      <c r="F188" s="4"/>
    </row>
    <row r="189" spans="1:6">
      <c r="A189" s="42">
        <v>188</v>
      </c>
      <c r="B189" s="42">
        <f>'Sample Information'!$F$6</f>
        <v>0</v>
      </c>
      <c r="C189" s="4">
        <f>'Sample Information'!B189</f>
        <v>0</v>
      </c>
      <c r="D189" s="4">
        <f>'Sample Information'!C189</f>
        <v>0</v>
      </c>
      <c r="E189" s="11">
        <f>'Sample Information'!$F$5</f>
        <v>0</v>
      </c>
      <c r="F189" s="4"/>
    </row>
    <row r="190" spans="1:6">
      <c r="A190" s="42">
        <v>189</v>
      </c>
      <c r="B190" s="42">
        <f>'Sample Information'!$F$6</f>
        <v>0</v>
      </c>
      <c r="C190" s="4">
        <f>'Sample Information'!B190</f>
        <v>0</v>
      </c>
      <c r="D190" s="4">
        <f>'Sample Information'!C190</f>
        <v>0</v>
      </c>
      <c r="E190" s="11">
        <f>'Sample Information'!$F$5</f>
        <v>0</v>
      </c>
      <c r="F190" s="4"/>
    </row>
    <row r="191" spans="1:6">
      <c r="A191" s="42">
        <v>190</v>
      </c>
      <c r="B191" s="42">
        <f>'Sample Information'!$F$6</f>
        <v>0</v>
      </c>
      <c r="C191" s="4">
        <f>'Sample Information'!B191</f>
        <v>0</v>
      </c>
      <c r="D191" s="4">
        <f>'Sample Information'!C191</f>
        <v>0</v>
      </c>
      <c r="E191" s="11">
        <f>'Sample Information'!$F$5</f>
        <v>0</v>
      </c>
      <c r="F191" s="4"/>
    </row>
    <row r="192" spans="1:6">
      <c r="A192" s="42">
        <v>191</v>
      </c>
      <c r="B192" s="42">
        <f>'Sample Information'!$F$6</f>
        <v>0</v>
      </c>
      <c r="C192" s="4">
        <f>'Sample Information'!B192</f>
        <v>0</v>
      </c>
      <c r="D192" s="4">
        <f>'Sample Information'!C192</f>
        <v>0</v>
      </c>
      <c r="E192" s="11">
        <f>'Sample Information'!$F$5</f>
        <v>0</v>
      </c>
      <c r="F192" s="4"/>
    </row>
    <row r="193" spans="1:6">
      <c r="A193" s="42">
        <v>192</v>
      </c>
      <c r="B193" s="42">
        <f>'Sample Information'!$F$6</f>
        <v>0</v>
      </c>
      <c r="C193" s="4">
        <f>'Sample Information'!B193</f>
        <v>0</v>
      </c>
      <c r="D193" s="4">
        <f>'Sample Information'!C193</f>
        <v>0</v>
      </c>
      <c r="E193" s="11">
        <f>'Sample Information'!$F$5</f>
        <v>0</v>
      </c>
      <c r="F193" s="4"/>
    </row>
    <row r="194" spans="1:6">
      <c r="A194" s="42">
        <v>193</v>
      </c>
      <c r="B194" s="42">
        <f>'Sample Information'!$F$6</f>
        <v>0</v>
      </c>
      <c r="C194" s="4">
        <f>'Sample Information'!B194</f>
        <v>0</v>
      </c>
      <c r="D194" s="4">
        <f>'Sample Information'!C194</f>
        <v>0</v>
      </c>
      <c r="E194" s="11">
        <f>'Sample Information'!$F$5</f>
        <v>0</v>
      </c>
      <c r="F194" s="4"/>
    </row>
    <row r="195" spans="1:6">
      <c r="A195" s="42">
        <v>194</v>
      </c>
      <c r="B195" s="42">
        <f>'Sample Information'!$F$6</f>
        <v>0</v>
      </c>
      <c r="C195" s="4">
        <f>'Sample Information'!B195</f>
        <v>0</v>
      </c>
      <c r="D195" s="4">
        <f>'Sample Information'!C195</f>
        <v>0</v>
      </c>
      <c r="E195" s="11">
        <f>'Sample Information'!$F$5</f>
        <v>0</v>
      </c>
      <c r="F195" s="4"/>
    </row>
    <row r="196" spans="1:6">
      <c r="A196" s="42">
        <v>195</v>
      </c>
      <c r="B196" s="42">
        <f>'Sample Information'!$F$6</f>
        <v>0</v>
      </c>
      <c r="C196" s="4">
        <f>'Sample Information'!B196</f>
        <v>0</v>
      </c>
      <c r="D196" s="4">
        <f>'Sample Information'!C196</f>
        <v>0</v>
      </c>
      <c r="E196" s="11">
        <f>'Sample Information'!$F$5</f>
        <v>0</v>
      </c>
      <c r="F196" s="4"/>
    </row>
    <row r="197" spans="1:6">
      <c r="A197" s="42">
        <v>196</v>
      </c>
      <c r="B197" s="42">
        <f>'Sample Information'!$F$6</f>
        <v>0</v>
      </c>
      <c r="C197" s="4">
        <f>'Sample Information'!B197</f>
        <v>0</v>
      </c>
      <c r="D197" s="4">
        <f>'Sample Information'!C197</f>
        <v>0</v>
      </c>
      <c r="E197" s="11">
        <f>'Sample Information'!$F$5</f>
        <v>0</v>
      </c>
      <c r="F197" s="4"/>
    </row>
    <row r="198" spans="1:6">
      <c r="A198" s="42">
        <v>197</v>
      </c>
      <c r="B198" s="42">
        <f>'Sample Information'!$F$6</f>
        <v>0</v>
      </c>
      <c r="C198" s="4">
        <f>'Sample Information'!B198</f>
        <v>0</v>
      </c>
      <c r="D198" s="4">
        <f>'Sample Information'!C198</f>
        <v>0</v>
      </c>
      <c r="E198" s="11">
        <f>'Sample Information'!$F$5</f>
        <v>0</v>
      </c>
      <c r="F198" s="4"/>
    </row>
    <row r="199" spans="1:6">
      <c r="A199" s="42">
        <v>198</v>
      </c>
      <c r="B199" s="42">
        <f>'Sample Information'!$F$6</f>
        <v>0</v>
      </c>
      <c r="C199" s="4">
        <f>'Sample Information'!B199</f>
        <v>0</v>
      </c>
      <c r="D199" s="4">
        <f>'Sample Information'!C199</f>
        <v>0</v>
      </c>
      <c r="E199" s="11">
        <f>'Sample Information'!$F$5</f>
        <v>0</v>
      </c>
      <c r="F199" s="4"/>
    </row>
    <row r="200" spans="1:6">
      <c r="A200" s="42">
        <v>199</v>
      </c>
      <c r="B200" s="42">
        <f>'Sample Information'!$F$6</f>
        <v>0</v>
      </c>
      <c r="C200" s="4">
        <f>'Sample Information'!B200</f>
        <v>0</v>
      </c>
      <c r="D200" s="4">
        <f>'Sample Information'!C200</f>
        <v>0</v>
      </c>
      <c r="E200" s="11">
        <f>'Sample Information'!$F$5</f>
        <v>0</v>
      </c>
      <c r="F200" s="4"/>
    </row>
    <row r="201" spans="1:6">
      <c r="A201" s="42">
        <v>200</v>
      </c>
      <c r="B201" s="42">
        <f>'Sample Information'!$F$6</f>
        <v>0</v>
      </c>
      <c r="C201" s="4">
        <f>'Sample Information'!B201</f>
        <v>0</v>
      </c>
      <c r="D201" s="4">
        <f>'Sample Information'!C201</f>
        <v>0</v>
      </c>
      <c r="E201" s="11">
        <f>'Sample Information'!$F$5</f>
        <v>0</v>
      </c>
      <c r="F201" s="4"/>
    </row>
    <row r="202" spans="1:6">
      <c r="A202" s="42">
        <v>201</v>
      </c>
      <c r="B202" s="42">
        <f>'Sample Information'!$F$6</f>
        <v>0</v>
      </c>
      <c r="C202" s="4">
        <f>'Sample Information'!B202</f>
        <v>0</v>
      </c>
      <c r="D202" s="4">
        <f>'Sample Information'!C202</f>
        <v>0</v>
      </c>
      <c r="E202" s="11">
        <f>'Sample Information'!$F$5</f>
        <v>0</v>
      </c>
      <c r="F202" s="4"/>
    </row>
    <row r="203" spans="1:6">
      <c r="A203" s="42">
        <v>202</v>
      </c>
      <c r="B203" s="42">
        <f>'Sample Information'!$F$6</f>
        <v>0</v>
      </c>
      <c r="C203" s="4">
        <f>'Sample Information'!B203</f>
        <v>0</v>
      </c>
      <c r="D203" s="4">
        <f>'Sample Information'!C203</f>
        <v>0</v>
      </c>
      <c r="E203" s="11">
        <f>'Sample Information'!$F$5</f>
        <v>0</v>
      </c>
      <c r="F203" s="4"/>
    </row>
    <row r="204" spans="1:6">
      <c r="A204" s="42">
        <v>203</v>
      </c>
      <c r="B204" s="42">
        <f>'Sample Information'!$F$6</f>
        <v>0</v>
      </c>
      <c r="C204" s="4">
        <f>'Sample Information'!B204</f>
        <v>0</v>
      </c>
      <c r="D204" s="4">
        <f>'Sample Information'!C204</f>
        <v>0</v>
      </c>
      <c r="E204" s="11">
        <f>'Sample Information'!$F$5</f>
        <v>0</v>
      </c>
      <c r="F204" s="4"/>
    </row>
    <row r="205" spans="1:6">
      <c r="A205" s="42">
        <v>204</v>
      </c>
      <c r="B205" s="42">
        <f>'Sample Information'!$F$6</f>
        <v>0</v>
      </c>
      <c r="C205" s="4">
        <f>'Sample Information'!B205</f>
        <v>0</v>
      </c>
      <c r="D205" s="4">
        <f>'Sample Information'!C205</f>
        <v>0</v>
      </c>
      <c r="E205" s="11">
        <f>'Sample Information'!$F$5</f>
        <v>0</v>
      </c>
      <c r="F205" s="4"/>
    </row>
    <row r="206" spans="1:6">
      <c r="A206" s="42">
        <v>205</v>
      </c>
      <c r="B206" s="42">
        <f>'Sample Information'!$F$6</f>
        <v>0</v>
      </c>
      <c r="C206" s="4">
        <f>'Sample Information'!B206</f>
        <v>0</v>
      </c>
      <c r="D206" s="4">
        <f>'Sample Information'!C206</f>
        <v>0</v>
      </c>
      <c r="E206" s="11">
        <f>'Sample Information'!$F$5</f>
        <v>0</v>
      </c>
      <c r="F206" s="4"/>
    </row>
    <row r="207" spans="1:6">
      <c r="A207" s="42">
        <v>206</v>
      </c>
      <c r="B207" s="42">
        <f>'Sample Information'!$F$6</f>
        <v>0</v>
      </c>
      <c r="C207" s="4">
        <f>'Sample Information'!B207</f>
        <v>0</v>
      </c>
      <c r="D207" s="4">
        <f>'Sample Information'!C207</f>
        <v>0</v>
      </c>
      <c r="E207" s="11">
        <f>'Sample Information'!$F$5</f>
        <v>0</v>
      </c>
      <c r="F207" s="4"/>
    </row>
    <row r="208" spans="1:6">
      <c r="A208" s="42">
        <v>207</v>
      </c>
      <c r="B208" s="42">
        <f>'Sample Information'!$F$6</f>
        <v>0</v>
      </c>
      <c r="C208" s="4">
        <f>'Sample Information'!B208</f>
        <v>0</v>
      </c>
      <c r="D208" s="4">
        <f>'Sample Information'!C208</f>
        <v>0</v>
      </c>
      <c r="E208" s="11">
        <f>'Sample Information'!$F$5</f>
        <v>0</v>
      </c>
      <c r="F208" s="4"/>
    </row>
    <row r="209" spans="1:6">
      <c r="A209" s="42">
        <v>208</v>
      </c>
      <c r="B209" s="42">
        <f>'Sample Information'!$F$6</f>
        <v>0</v>
      </c>
      <c r="C209" s="4">
        <f>'Sample Information'!B209</f>
        <v>0</v>
      </c>
      <c r="D209" s="4">
        <f>'Sample Information'!C209</f>
        <v>0</v>
      </c>
      <c r="E209" s="11">
        <f>'Sample Information'!$F$5</f>
        <v>0</v>
      </c>
      <c r="F209" s="4"/>
    </row>
    <row r="210" spans="1:6">
      <c r="A210" s="42">
        <v>209</v>
      </c>
      <c r="B210" s="42">
        <f>'Sample Information'!$F$6</f>
        <v>0</v>
      </c>
      <c r="C210" s="4">
        <f>'Sample Information'!B210</f>
        <v>0</v>
      </c>
      <c r="D210" s="4">
        <f>'Sample Information'!C210</f>
        <v>0</v>
      </c>
      <c r="E210" s="11">
        <f>'Sample Information'!$F$5</f>
        <v>0</v>
      </c>
      <c r="F210" s="4"/>
    </row>
    <row r="211" spans="1:6">
      <c r="A211" s="42">
        <v>210</v>
      </c>
      <c r="B211" s="42">
        <f>'Sample Information'!$F$6</f>
        <v>0</v>
      </c>
      <c r="C211" s="4">
        <f>'Sample Information'!B211</f>
        <v>0</v>
      </c>
      <c r="D211" s="4">
        <f>'Sample Information'!C211</f>
        <v>0</v>
      </c>
      <c r="E211" s="11">
        <f>'Sample Information'!$F$5</f>
        <v>0</v>
      </c>
      <c r="F211" s="4"/>
    </row>
    <row r="212" spans="1:6">
      <c r="A212" s="42">
        <v>211</v>
      </c>
      <c r="B212" s="42">
        <f>'Sample Information'!$F$6</f>
        <v>0</v>
      </c>
      <c r="C212" s="4">
        <f>'Sample Information'!B212</f>
        <v>0</v>
      </c>
      <c r="D212" s="4">
        <f>'Sample Information'!C212</f>
        <v>0</v>
      </c>
      <c r="E212" s="11">
        <f>'Sample Information'!$F$5</f>
        <v>0</v>
      </c>
      <c r="F212" s="4"/>
    </row>
    <row r="213" spans="1:6">
      <c r="A213" s="42">
        <v>212</v>
      </c>
      <c r="B213" s="42">
        <f>'Sample Information'!$F$6</f>
        <v>0</v>
      </c>
      <c r="C213" s="4">
        <f>'Sample Information'!B213</f>
        <v>0</v>
      </c>
      <c r="D213" s="4">
        <f>'Sample Information'!C213</f>
        <v>0</v>
      </c>
      <c r="E213" s="11">
        <f>'Sample Information'!$F$5</f>
        <v>0</v>
      </c>
      <c r="F213" s="4"/>
    </row>
    <row r="214" spans="1:6">
      <c r="A214" s="42">
        <v>213</v>
      </c>
      <c r="B214" s="42">
        <f>'Sample Information'!$F$6</f>
        <v>0</v>
      </c>
      <c r="C214" s="4">
        <f>'Sample Information'!B214</f>
        <v>0</v>
      </c>
      <c r="D214" s="4">
        <f>'Sample Information'!C214</f>
        <v>0</v>
      </c>
      <c r="E214" s="11">
        <f>'Sample Information'!$F$5</f>
        <v>0</v>
      </c>
      <c r="F214" s="4"/>
    </row>
    <row r="215" spans="1:6">
      <c r="A215" s="42">
        <v>214</v>
      </c>
      <c r="B215" s="42">
        <f>'Sample Information'!$F$6</f>
        <v>0</v>
      </c>
      <c r="C215" s="4">
        <f>'Sample Information'!B215</f>
        <v>0</v>
      </c>
      <c r="D215" s="4">
        <f>'Sample Information'!C215</f>
        <v>0</v>
      </c>
      <c r="E215" s="11">
        <f>'Sample Information'!$F$5</f>
        <v>0</v>
      </c>
      <c r="F215" s="4"/>
    </row>
    <row r="216" spans="1:6">
      <c r="A216" s="42">
        <v>215</v>
      </c>
      <c r="B216" s="42">
        <f>'Sample Information'!$F$6</f>
        <v>0</v>
      </c>
      <c r="C216" s="4">
        <f>'Sample Information'!B216</f>
        <v>0</v>
      </c>
      <c r="D216" s="4">
        <f>'Sample Information'!C216</f>
        <v>0</v>
      </c>
      <c r="E216" s="11">
        <f>'Sample Information'!$F$5</f>
        <v>0</v>
      </c>
      <c r="F216" s="4"/>
    </row>
    <row r="217" spans="1:6">
      <c r="A217" s="42">
        <v>216</v>
      </c>
      <c r="B217" s="42">
        <f>'Sample Information'!$F$6</f>
        <v>0</v>
      </c>
      <c r="C217" s="4">
        <f>'Sample Information'!B217</f>
        <v>0</v>
      </c>
      <c r="D217" s="4">
        <f>'Sample Information'!C217</f>
        <v>0</v>
      </c>
      <c r="E217" s="11">
        <f>'Sample Information'!$F$5</f>
        <v>0</v>
      </c>
      <c r="F217" s="4"/>
    </row>
    <row r="218" spans="1:6">
      <c r="A218" s="42">
        <v>217</v>
      </c>
      <c r="B218" s="42">
        <f>'Sample Information'!$F$6</f>
        <v>0</v>
      </c>
      <c r="C218" s="4">
        <f>'Sample Information'!B218</f>
        <v>0</v>
      </c>
      <c r="D218" s="4">
        <f>'Sample Information'!C218</f>
        <v>0</v>
      </c>
      <c r="E218" s="11">
        <f>'Sample Information'!$F$5</f>
        <v>0</v>
      </c>
      <c r="F218" s="4"/>
    </row>
    <row r="219" spans="1:6">
      <c r="A219" s="42">
        <v>218</v>
      </c>
      <c r="B219" s="42">
        <f>'Sample Information'!$F$6</f>
        <v>0</v>
      </c>
      <c r="C219" s="4">
        <f>'Sample Information'!B219</f>
        <v>0</v>
      </c>
      <c r="D219" s="4">
        <f>'Sample Information'!C219</f>
        <v>0</v>
      </c>
      <c r="E219" s="11">
        <f>'Sample Information'!$F$5</f>
        <v>0</v>
      </c>
      <c r="F219" s="4"/>
    </row>
    <row r="220" spans="1:6">
      <c r="A220" s="42">
        <v>219</v>
      </c>
      <c r="B220" s="42">
        <f>'Sample Information'!$F$6</f>
        <v>0</v>
      </c>
      <c r="C220" s="4">
        <f>'Sample Information'!B220</f>
        <v>0</v>
      </c>
      <c r="D220" s="4">
        <f>'Sample Information'!C220</f>
        <v>0</v>
      </c>
      <c r="E220" s="11">
        <f>'Sample Information'!$F$5</f>
        <v>0</v>
      </c>
      <c r="F220" s="4"/>
    </row>
    <row r="221" spans="1:6">
      <c r="A221" s="42">
        <v>220</v>
      </c>
      <c r="B221" s="42">
        <f>'Sample Information'!$F$6</f>
        <v>0</v>
      </c>
      <c r="C221" s="4">
        <f>'Sample Information'!B221</f>
        <v>0</v>
      </c>
      <c r="D221" s="4">
        <f>'Sample Information'!C221</f>
        <v>0</v>
      </c>
      <c r="E221" s="11">
        <f>'Sample Information'!$F$5</f>
        <v>0</v>
      </c>
      <c r="F221" s="4"/>
    </row>
    <row r="222" spans="1:6">
      <c r="A222" s="42">
        <v>221</v>
      </c>
      <c r="B222" s="42">
        <f>'Sample Information'!$F$6</f>
        <v>0</v>
      </c>
      <c r="C222" s="4">
        <f>'Sample Information'!B222</f>
        <v>0</v>
      </c>
      <c r="D222" s="4">
        <f>'Sample Information'!C222</f>
        <v>0</v>
      </c>
      <c r="E222" s="11">
        <f>'Sample Information'!$F$5</f>
        <v>0</v>
      </c>
      <c r="F222" s="4"/>
    </row>
    <row r="223" spans="1:6">
      <c r="A223" s="42">
        <v>222</v>
      </c>
      <c r="B223" s="42">
        <f>'Sample Information'!$F$6</f>
        <v>0</v>
      </c>
      <c r="C223" s="4">
        <f>'Sample Information'!B223</f>
        <v>0</v>
      </c>
      <c r="D223" s="4">
        <f>'Sample Information'!C223</f>
        <v>0</v>
      </c>
      <c r="E223" s="11">
        <f>'Sample Information'!$F$5</f>
        <v>0</v>
      </c>
      <c r="F223" s="4"/>
    </row>
    <row r="224" spans="1:6">
      <c r="A224" s="42">
        <v>223</v>
      </c>
      <c r="B224" s="42">
        <f>'Sample Information'!$F$6</f>
        <v>0</v>
      </c>
      <c r="C224" s="4">
        <f>'Sample Information'!B224</f>
        <v>0</v>
      </c>
      <c r="D224" s="4">
        <f>'Sample Information'!C224</f>
        <v>0</v>
      </c>
      <c r="E224" s="11">
        <f>'Sample Information'!$F$5</f>
        <v>0</v>
      </c>
      <c r="F224" s="4"/>
    </row>
    <row r="225" spans="1:6">
      <c r="A225" s="42">
        <v>224</v>
      </c>
      <c r="B225" s="42">
        <f>'Sample Information'!$F$6</f>
        <v>0</v>
      </c>
      <c r="C225" s="4">
        <f>'Sample Information'!B225</f>
        <v>0</v>
      </c>
      <c r="D225" s="4">
        <f>'Sample Information'!C225</f>
        <v>0</v>
      </c>
      <c r="E225" s="11">
        <f>'Sample Information'!$F$5</f>
        <v>0</v>
      </c>
      <c r="F225" s="4"/>
    </row>
    <row r="226" spans="1:6">
      <c r="A226" s="42">
        <v>225</v>
      </c>
      <c r="B226" s="42">
        <f>'Sample Information'!$F$6</f>
        <v>0</v>
      </c>
      <c r="C226" s="4">
        <f>'Sample Information'!B226</f>
        <v>0</v>
      </c>
      <c r="D226" s="4">
        <f>'Sample Information'!C226</f>
        <v>0</v>
      </c>
      <c r="E226" s="11">
        <f>'Sample Information'!$F$5</f>
        <v>0</v>
      </c>
      <c r="F226" s="4"/>
    </row>
    <row r="227" spans="1:6">
      <c r="A227" s="42">
        <v>226</v>
      </c>
      <c r="B227" s="42">
        <f>'Sample Information'!$F$6</f>
        <v>0</v>
      </c>
      <c r="C227" s="4">
        <f>'Sample Information'!B227</f>
        <v>0</v>
      </c>
      <c r="D227" s="4">
        <f>'Sample Information'!C227</f>
        <v>0</v>
      </c>
      <c r="E227" s="11">
        <f>'Sample Information'!$F$5</f>
        <v>0</v>
      </c>
      <c r="F227" s="4"/>
    </row>
    <row r="228" spans="1:6">
      <c r="A228" s="42">
        <v>227</v>
      </c>
      <c r="B228" s="42">
        <f>'Sample Information'!$F$6</f>
        <v>0</v>
      </c>
      <c r="C228" s="4">
        <f>'Sample Information'!B228</f>
        <v>0</v>
      </c>
      <c r="D228" s="4">
        <f>'Sample Information'!C228</f>
        <v>0</v>
      </c>
      <c r="E228" s="11">
        <f>'Sample Information'!$F$5</f>
        <v>0</v>
      </c>
      <c r="F228" s="4"/>
    </row>
    <row r="229" spans="1:6">
      <c r="A229" s="42">
        <v>228</v>
      </c>
      <c r="B229" s="42">
        <f>'Sample Information'!$F$6</f>
        <v>0</v>
      </c>
      <c r="C229" s="4">
        <f>'Sample Information'!B229</f>
        <v>0</v>
      </c>
      <c r="D229" s="4">
        <f>'Sample Information'!C229</f>
        <v>0</v>
      </c>
      <c r="E229" s="11">
        <f>'Sample Information'!$F$5</f>
        <v>0</v>
      </c>
      <c r="F229" s="4"/>
    </row>
    <row r="230" spans="1:6">
      <c r="A230" s="42">
        <v>229</v>
      </c>
      <c r="B230" s="42">
        <f>'Sample Information'!$F$6</f>
        <v>0</v>
      </c>
      <c r="C230" s="4">
        <f>'Sample Information'!B230</f>
        <v>0</v>
      </c>
      <c r="D230" s="4">
        <f>'Sample Information'!C230</f>
        <v>0</v>
      </c>
      <c r="E230" s="11">
        <f>'Sample Information'!$F$5</f>
        <v>0</v>
      </c>
      <c r="F230" s="4"/>
    </row>
    <row r="231" spans="1:6">
      <c r="A231" s="42">
        <v>230</v>
      </c>
      <c r="B231" s="42">
        <f>'Sample Information'!$F$6</f>
        <v>0</v>
      </c>
      <c r="C231" s="4">
        <f>'Sample Information'!B231</f>
        <v>0</v>
      </c>
      <c r="D231" s="4">
        <f>'Sample Information'!C231</f>
        <v>0</v>
      </c>
      <c r="E231" s="11">
        <f>'Sample Information'!$F$5</f>
        <v>0</v>
      </c>
      <c r="F231" s="4"/>
    </row>
    <row r="232" spans="1:6">
      <c r="A232" s="42">
        <v>231</v>
      </c>
      <c r="B232" s="42">
        <f>'Sample Information'!$F$6</f>
        <v>0</v>
      </c>
      <c r="C232" s="4">
        <f>'Sample Information'!B232</f>
        <v>0</v>
      </c>
      <c r="D232" s="4">
        <f>'Sample Information'!C232</f>
        <v>0</v>
      </c>
      <c r="E232" s="11">
        <f>'Sample Information'!$F$5</f>
        <v>0</v>
      </c>
      <c r="F232" s="4"/>
    </row>
    <row r="233" spans="1:6">
      <c r="A233" s="42">
        <v>232</v>
      </c>
      <c r="B233" s="42">
        <f>'Sample Information'!$F$6</f>
        <v>0</v>
      </c>
      <c r="C233" s="4">
        <f>'Sample Information'!B233</f>
        <v>0</v>
      </c>
      <c r="D233" s="4">
        <f>'Sample Information'!C233</f>
        <v>0</v>
      </c>
      <c r="E233" s="11">
        <f>'Sample Information'!$F$5</f>
        <v>0</v>
      </c>
      <c r="F233" s="4"/>
    </row>
    <row r="234" spans="1:6">
      <c r="A234" s="42">
        <v>233</v>
      </c>
      <c r="B234" s="42">
        <f>'Sample Information'!$F$6</f>
        <v>0</v>
      </c>
      <c r="C234" s="4">
        <f>'Sample Information'!B234</f>
        <v>0</v>
      </c>
      <c r="D234" s="4">
        <f>'Sample Information'!C234</f>
        <v>0</v>
      </c>
      <c r="E234" s="11">
        <f>'Sample Information'!$F$5</f>
        <v>0</v>
      </c>
      <c r="F234" s="4"/>
    </row>
    <row r="235" spans="1:6">
      <c r="A235" s="42">
        <v>234</v>
      </c>
      <c r="B235" s="42">
        <f>'Sample Information'!$F$6</f>
        <v>0</v>
      </c>
      <c r="C235" s="4">
        <f>'Sample Information'!B235</f>
        <v>0</v>
      </c>
      <c r="D235" s="4">
        <f>'Sample Information'!C235</f>
        <v>0</v>
      </c>
      <c r="E235" s="11">
        <f>'Sample Information'!$F$5</f>
        <v>0</v>
      </c>
      <c r="F235" s="4"/>
    </row>
    <row r="236" spans="1:6">
      <c r="A236" s="42">
        <v>235</v>
      </c>
      <c r="B236" s="42">
        <f>'Sample Information'!$F$6</f>
        <v>0</v>
      </c>
      <c r="C236" s="4">
        <f>'Sample Information'!B236</f>
        <v>0</v>
      </c>
      <c r="D236" s="4">
        <f>'Sample Information'!C236</f>
        <v>0</v>
      </c>
      <c r="E236" s="11">
        <f>'Sample Information'!$F$5</f>
        <v>0</v>
      </c>
      <c r="F236" s="4"/>
    </row>
    <row r="237" spans="1:6">
      <c r="A237" s="42">
        <v>236</v>
      </c>
      <c r="B237" s="42">
        <f>'Sample Information'!$F$6</f>
        <v>0</v>
      </c>
      <c r="C237" s="4">
        <f>'Sample Information'!B237</f>
        <v>0</v>
      </c>
      <c r="D237" s="4">
        <f>'Sample Information'!C237</f>
        <v>0</v>
      </c>
      <c r="E237" s="11">
        <f>'Sample Information'!$F$5</f>
        <v>0</v>
      </c>
      <c r="F237" s="4"/>
    </row>
    <row r="238" spans="1:6">
      <c r="A238" s="42">
        <v>237</v>
      </c>
      <c r="B238" s="42">
        <f>'Sample Information'!$F$6</f>
        <v>0</v>
      </c>
      <c r="C238" s="4">
        <f>'Sample Information'!B238</f>
        <v>0</v>
      </c>
      <c r="D238" s="4">
        <f>'Sample Information'!C238</f>
        <v>0</v>
      </c>
      <c r="E238" s="11">
        <f>'Sample Information'!$F$5</f>
        <v>0</v>
      </c>
      <c r="F238" s="4"/>
    </row>
    <row r="239" spans="1:6">
      <c r="A239" s="42">
        <v>238</v>
      </c>
      <c r="B239" s="42">
        <f>'Sample Information'!$F$6</f>
        <v>0</v>
      </c>
      <c r="C239" s="4">
        <f>'Sample Information'!B239</f>
        <v>0</v>
      </c>
      <c r="D239" s="4">
        <f>'Sample Information'!C239</f>
        <v>0</v>
      </c>
      <c r="E239" s="11">
        <f>'Sample Information'!$F$5</f>
        <v>0</v>
      </c>
      <c r="F239" s="4"/>
    </row>
    <row r="240" spans="1:6">
      <c r="A240" s="42">
        <v>239</v>
      </c>
      <c r="B240" s="42">
        <f>'Sample Information'!$F$6</f>
        <v>0</v>
      </c>
      <c r="C240" s="4">
        <f>'Sample Information'!B240</f>
        <v>0</v>
      </c>
      <c r="D240" s="4">
        <f>'Sample Information'!C240</f>
        <v>0</v>
      </c>
      <c r="E240" s="11">
        <f>'Sample Information'!$F$5</f>
        <v>0</v>
      </c>
      <c r="F240" s="4"/>
    </row>
    <row r="241" spans="1:6">
      <c r="A241" s="42">
        <v>240</v>
      </c>
      <c r="B241" s="42">
        <f>'Sample Information'!$F$6</f>
        <v>0</v>
      </c>
      <c r="C241" s="4">
        <f>'Sample Information'!B241</f>
        <v>0</v>
      </c>
      <c r="D241" s="4">
        <f>'Sample Information'!C241</f>
        <v>0</v>
      </c>
      <c r="E241" s="11">
        <f>'Sample Information'!$F$5</f>
        <v>0</v>
      </c>
      <c r="F241" s="4"/>
    </row>
    <row r="242" spans="1:6">
      <c r="A242" s="42">
        <v>241</v>
      </c>
      <c r="B242" s="42">
        <f>'Sample Information'!$F$6</f>
        <v>0</v>
      </c>
      <c r="C242" s="4">
        <f>'Sample Information'!B242</f>
        <v>0</v>
      </c>
      <c r="D242" s="4">
        <f>'Sample Information'!C242</f>
        <v>0</v>
      </c>
      <c r="E242" s="11">
        <f>'Sample Information'!$F$5</f>
        <v>0</v>
      </c>
      <c r="F242" s="4"/>
    </row>
    <row r="243" spans="1:6">
      <c r="A243" s="42">
        <v>242</v>
      </c>
      <c r="B243" s="42">
        <f>'Sample Information'!$F$6</f>
        <v>0</v>
      </c>
      <c r="C243" s="4">
        <f>'Sample Information'!B243</f>
        <v>0</v>
      </c>
      <c r="D243" s="4">
        <f>'Sample Information'!C243</f>
        <v>0</v>
      </c>
      <c r="E243" s="11">
        <f>'Sample Information'!$F$5</f>
        <v>0</v>
      </c>
      <c r="F243" s="4"/>
    </row>
    <row r="244" spans="1:6">
      <c r="A244" s="42">
        <v>243</v>
      </c>
      <c r="B244" s="42">
        <f>'Sample Information'!$F$6</f>
        <v>0</v>
      </c>
      <c r="C244" s="4">
        <f>'Sample Information'!B244</f>
        <v>0</v>
      </c>
      <c r="D244" s="4">
        <f>'Sample Information'!C244</f>
        <v>0</v>
      </c>
      <c r="E244" s="11">
        <f>'Sample Information'!$F$5</f>
        <v>0</v>
      </c>
      <c r="F244" s="4"/>
    </row>
    <row r="245" spans="1:6">
      <c r="A245" s="42">
        <v>244</v>
      </c>
      <c r="B245" s="42">
        <f>'Sample Information'!$F$6</f>
        <v>0</v>
      </c>
      <c r="C245" s="4">
        <f>'Sample Information'!B245</f>
        <v>0</v>
      </c>
      <c r="D245" s="4">
        <f>'Sample Information'!C245</f>
        <v>0</v>
      </c>
      <c r="E245" s="11">
        <f>'Sample Information'!$F$5</f>
        <v>0</v>
      </c>
      <c r="F245" s="4"/>
    </row>
    <row r="246" spans="1:6">
      <c r="A246" s="42">
        <v>245</v>
      </c>
      <c r="B246" s="42">
        <f>'Sample Information'!$F$6</f>
        <v>0</v>
      </c>
      <c r="C246" s="4">
        <f>'Sample Information'!B246</f>
        <v>0</v>
      </c>
      <c r="D246" s="4">
        <f>'Sample Information'!C246</f>
        <v>0</v>
      </c>
      <c r="E246" s="11">
        <f>'Sample Information'!$F$5</f>
        <v>0</v>
      </c>
      <c r="F246" s="4"/>
    </row>
    <row r="247" spans="1:6">
      <c r="A247" s="42">
        <v>246</v>
      </c>
      <c r="B247" s="42">
        <f>'Sample Information'!$F$6</f>
        <v>0</v>
      </c>
      <c r="C247" s="4">
        <f>'Sample Information'!B247</f>
        <v>0</v>
      </c>
      <c r="D247" s="4">
        <f>'Sample Information'!C247</f>
        <v>0</v>
      </c>
      <c r="E247" s="11">
        <f>'Sample Information'!$F$5</f>
        <v>0</v>
      </c>
      <c r="F247" s="4"/>
    </row>
    <row r="248" spans="1:6">
      <c r="A248" s="42">
        <v>247</v>
      </c>
      <c r="B248" s="42">
        <f>'Sample Information'!$F$6</f>
        <v>0</v>
      </c>
      <c r="C248" s="4">
        <f>'Sample Information'!B248</f>
        <v>0</v>
      </c>
      <c r="D248" s="4">
        <f>'Sample Information'!C248</f>
        <v>0</v>
      </c>
      <c r="E248" s="11">
        <f>'Sample Information'!$F$5</f>
        <v>0</v>
      </c>
      <c r="F248" s="4"/>
    </row>
    <row r="249" spans="1:6">
      <c r="A249" s="42">
        <v>248</v>
      </c>
      <c r="B249" s="42">
        <f>'Sample Information'!$F$6</f>
        <v>0</v>
      </c>
      <c r="C249" s="4">
        <f>'Sample Information'!B249</f>
        <v>0</v>
      </c>
      <c r="D249" s="4">
        <f>'Sample Information'!C249</f>
        <v>0</v>
      </c>
      <c r="E249" s="11">
        <f>'Sample Information'!$F$5</f>
        <v>0</v>
      </c>
      <c r="F249" s="4"/>
    </row>
    <row r="250" spans="1:6">
      <c r="A250" s="42">
        <v>249</v>
      </c>
      <c r="B250" s="42">
        <f>'Sample Information'!$F$6</f>
        <v>0</v>
      </c>
      <c r="C250" s="4">
        <f>'Sample Information'!B250</f>
        <v>0</v>
      </c>
      <c r="D250" s="4">
        <f>'Sample Information'!C250</f>
        <v>0</v>
      </c>
      <c r="E250" s="11">
        <f>'Sample Information'!$F$5</f>
        <v>0</v>
      </c>
      <c r="F250" s="4"/>
    </row>
    <row r="251" spans="1:6">
      <c r="A251" s="42">
        <v>250</v>
      </c>
      <c r="B251" s="42">
        <f>'Sample Information'!$F$6</f>
        <v>0</v>
      </c>
      <c r="C251" s="4">
        <f>'Sample Information'!B251</f>
        <v>0</v>
      </c>
      <c r="D251" s="4">
        <f>'Sample Information'!C251</f>
        <v>0</v>
      </c>
      <c r="E251" s="11">
        <f>'Sample Information'!$F$5</f>
        <v>0</v>
      </c>
      <c r="F251" s="4"/>
    </row>
    <row r="252" spans="1:6">
      <c r="A252" s="42">
        <v>251</v>
      </c>
      <c r="B252" s="42">
        <f>'Sample Information'!$F$6</f>
        <v>0</v>
      </c>
      <c r="C252" s="4">
        <f>'Sample Information'!B252</f>
        <v>0</v>
      </c>
      <c r="D252" s="4">
        <f>'Sample Information'!C252</f>
        <v>0</v>
      </c>
      <c r="E252" s="11">
        <f>'Sample Information'!$F$5</f>
        <v>0</v>
      </c>
      <c r="F252" s="4"/>
    </row>
    <row r="253" spans="1:6">
      <c r="A253" s="42">
        <v>252</v>
      </c>
      <c r="B253" s="42">
        <f>'Sample Information'!$F$6</f>
        <v>0</v>
      </c>
      <c r="C253" s="4">
        <f>'Sample Information'!B253</f>
        <v>0</v>
      </c>
      <c r="D253" s="4">
        <f>'Sample Information'!C253</f>
        <v>0</v>
      </c>
      <c r="E253" s="11">
        <f>'Sample Information'!$F$5</f>
        <v>0</v>
      </c>
      <c r="F253" s="4"/>
    </row>
    <row r="254" spans="1:6">
      <c r="A254" s="42">
        <v>253</v>
      </c>
      <c r="B254" s="42">
        <f>'Sample Information'!$F$6</f>
        <v>0</v>
      </c>
      <c r="C254" s="4">
        <f>'Sample Information'!B254</f>
        <v>0</v>
      </c>
      <c r="D254" s="4">
        <f>'Sample Information'!C254</f>
        <v>0</v>
      </c>
      <c r="E254" s="11">
        <f>'Sample Information'!$F$5</f>
        <v>0</v>
      </c>
      <c r="F254" s="4"/>
    </row>
    <row r="255" spans="1:6">
      <c r="A255" s="42">
        <v>254</v>
      </c>
      <c r="B255" s="42">
        <f>'Sample Information'!$F$6</f>
        <v>0</v>
      </c>
      <c r="C255" s="4">
        <f>'Sample Information'!B255</f>
        <v>0</v>
      </c>
      <c r="D255" s="4">
        <f>'Sample Information'!C255</f>
        <v>0</v>
      </c>
      <c r="E255" s="11">
        <f>'Sample Information'!$F$5</f>
        <v>0</v>
      </c>
      <c r="F255" s="4"/>
    </row>
    <row r="256" spans="1:6">
      <c r="A256" s="42">
        <v>255</v>
      </c>
      <c r="B256" s="42">
        <f>'Sample Information'!$F$6</f>
        <v>0</v>
      </c>
      <c r="C256" s="4">
        <f>'Sample Information'!B256</f>
        <v>0</v>
      </c>
      <c r="D256" s="4">
        <f>'Sample Information'!C256</f>
        <v>0</v>
      </c>
      <c r="E256" s="11">
        <f>'Sample Information'!$F$5</f>
        <v>0</v>
      </c>
      <c r="F256" s="4"/>
    </row>
    <row r="257" spans="1:6">
      <c r="A257" s="42">
        <v>256</v>
      </c>
      <c r="B257" s="42">
        <f>'Sample Information'!$F$6</f>
        <v>0</v>
      </c>
      <c r="C257" s="4">
        <f>'Sample Information'!B257</f>
        <v>0</v>
      </c>
      <c r="D257" s="4">
        <f>'Sample Information'!C257</f>
        <v>0</v>
      </c>
      <c r="E257" s="11">
        <f>'Sample Information'!$F$5</f>
        <v>0</v>
      </c>
      <c r="F257" s="4"/>
    </row>
    <row r="258" spans="1:6">
      <c r="A258" s="42">
        <v>257</v>
      </c>
      <c r="B258" s="42">
        <f>'Sample Information'!$F$6</f>
        <v>0</v>
      </c>
      <c r="C258" s="4">
        <f>'Sample Information'!B258</f>
        <v>0</v>
      </c>
      <c r="D258" s="4">
        <f>'Sample Information'!C258</f>
        <v>0</v>
      </c>
      <c r="E258" s="11">
        <f>'Sample Information'!$F$5</f>
        <v>0</v>
      </c>
      <c r="F258" s="4"/>
    </row>
    <row r="259" spans="1:6">
      <c r="A259" s="42">
        <v>258</v>
      </c>
      <c r="B259" s="42">
        <f>'Sample Information'!$F$6</f>
        <v>0</v>
      </c>
      <c r="C259" s="4">
        <f>'Sample Information'!B259</f>
        <v>0</v>
      </c>
      <c r="D259" s="4">
        <f>'Sample Information'!C259</f>
        <v>0</v>
      </c>
      <c r="E259" s="11">
        <f>'Sample Information'!$F$5</f>
        <v>0</v>
      </c>
      <c r="F259" s="4"/>
    </row>
    <row r="260" spans="1:6">
      <c r="A260" s="42">
        <v>259</v>
      </c>
      <c r="B260" s="42">
        <f>'Sample Information'!$F$6</f>
        <v>0</v>
      </c>
      <c r="C260" s="4">
        <f>'Sample Information'!B260</f>
        <v>0</v>
      </c>
      <c r="D260" s="4">
        <f>'Sample Information'!C260</f>
        <v>0</v>
      </c>
      <c r="E260" s="11">
        <f>'Sample Information'!$F$5</f>
        <v>0</v>
      </c>
      <c r="F260" s="4"/>
    </row>
    <row r="261" spans="1:6">
      <c r="A261" s="42">
        <v>260</v>
      </c>
      <c r="B261" s="42">
        <f>'Sample Information'!$F$6</f>
        <v>0</v>
      </c>
      <c r="C261" s="4">
        <f>'Sample Information'!B261</f>
        <v>0</v>
      </c>
      <c r="D261" s="4">
        <f>'Sample Information'!C261</f>
        <v>0</v>
      </c>
      <c r="E261" s="11">
        <f>'Sample Information'!$F$5</f>
        <v>0</v>
      </c>
      <c r="F261" s="4"/>
    </row>
    <row r="262" spans="1:6">
      <c r="A262" s="42">
        <v>261</v>
      </c>
      <c r="B262" s="42">
        <f>'Sample Information'!$F$6</f>
        <v>0</v>
      </c>
      <c r="C262" s="4">
        <f>'Sample Information'!B262</f>
        <v>0</v>
      </c>
      <c r="D262" s="4">
        <f>'Sample Information'!C262</f>
        <v>0</v>
      </c>
      <c r="E262" s="11">
        <f>'Sample Information'!$F$5</f>
        <v>0</v>
      </c>
      <c r="F262" s="4"/>
    </row>
    <row r="263" spans="1:6">
      <c r="A263" s="42">
        <v>262</v>
      </c>
      <c r="B263" s="42">
        <f>'Sample Information'!$F$6</f>
        <v>0</v>
      </c>
      <c r="C263" s="4">
        <f>'Sample Information'!B263</f>
        <v>0</v>
      </c>
      <c r="D263" s="4">
        <f>'Sample Information'!C263</f>
        <v>0</v>
      </c>
      <c r="E263" s="11">
        <f>'Sample Information'!$F$5</f>
        <v>0</v>
      </c>
      <c r="F263" s="4"/>
    </row>
    <row r="264" spans="1:6">
      <c r="A264" s="42">
        <v>263</v>
      </c>
      <c r="B264" s="42">
        <f>'Sample Information'!$F$6</f>
        <v>0</v>
      </c>
      <c r="C264" s="4">
        <f>'Sample Information'!B264</f>
        <v>0</v>
      </c>
      <c r="D264" s="4">
        <f>'Sample Information'!C264</f>
        <v>0</v>
      </c>
      <c r="E264" s="11">
        <f>'Sample Information'!$F$5</f>
        <v>0</v>
      </c>
      <c r="F264" s="4"/>
    </row>
    <row r="265" spans="1:6">
      <c r="A265" s="42">
        <v>264</v>
      </c>
      <c r="B265" s="42">
        <f>'Sample Information'!$F$6</f>
        <v>0</v>
      </c>
      <c r="C265" s="4">
        <f>'Sample Information'!B265</f>
        <v>0</v>
      </c>
      <c r="D265" s="4">
        <f>'Sample Information'!C265</f>
        <v>0</v>
      </c>
      <c r="E265" s="11">
        <f>'Sample Information'!$F$5</f>
        <v>0</v>
      </c>
      <c r="F265" s="4"/>
    </row>
    <row r="266" spans="1:6">
      <c r="A266" s="42">
        <v>265</v>
      </c>
      <c r="B266" s="42">
        <f>'Sample Information'!$F$6</f>
        <v>0</v>
      </c>
      <c r="C266" s="4">
        <f>'Sample Information'!B266</f>
        <v>0</v>
      </c>
      <c r="D266" s="4">
        <f>'Sample Information'!C266</f>
        <v>0</v>
      </c>
      <c r="E266" s="11">
        <f>'Sample Information'!$F$5</f>
        <v>0</v>
      </c>
      <c r="F266" s="4"/>
    </row>
    <row r="267" spans="1:6">
      <c r="A267" s="42">
        <v>266</v>
      </c>
      <c r="B267" s="42">
        <f>'Sample Information'!$F$6</f>
        <v>0</v>
      </c>
      <c r="C267" s="4">
        <f>'Sample Information'!B267</f>
        <v>0</v>
      </c>
      <c r="D267" s="4">
        <f>'Sample Information'!C267</f>
        <v>0</v>
      </c>
      <c r="E267" s="11">
        <f>'Sample Information'!$F$5</f>
        <v>0</v>
      </c>
      <c r="F267" s="4"/>
    </row>
    <row r="268" spans="1:6">
      <c r="A268" s="42">
        <v>267</v>
      </c>
      <c r="B268" s="42">
        <f>'Sample Information'!$F$6</f>
        <v>0</v>
      </c>
      <c r="C268" s="4">
        <f>'Sample Information'!B268</f>
        <v>0</v>
      </c>
      <c r="D268" s="4">
        <f>'Sample Information'!C268</f>
        <v>0</v>
      </c>
      <c r="E268" s="11">
        <f>'Sample Information'!$F$5</f>
        <v>0</v>
      </c>
      <c r="F268" s="4"/>
    </row>
    <row r="269" spans="1:6">
      <c r="A269" s="42">
        <v>268</v>
      </c>
      <c r="B269" s="42">
        <f>'Sample Information'!$F$6</f>
        <v>0</v>
      </c>
      <c r="C269" s="4">
        <f>'Sample Information'!B269</f>
        <v>0</v>
      </c>
      <c r="D269" s="4">
        <f>'Sample Information'!C269</f>
        <v>0</v>
      </c>
      <c r="E269" s="11">
        <f>'Sample Information'!$F$5</f>
        <v>0</v>
      </c>
      <c r="F269" s="4"/>
    </row>
    <row r="270" spans="1:6">
      <c r="A270" s="42">
        <v>269</v>
      </c>
      <c r="B270" s="42">
        <f>'Sample Information'!$F$6</f>
        <v>0</v>
      </c>
      <c r="C270" s="4">
        <f>'Sample Information'!B270</f>
        <v>0</v>
      </c>
      <c r="D270" s="4">
        <f>'Sample Information'!C270</f>
        <v>0</v>
      </c>
      <c r="E270" s="11">
        <f>'Sample Information'!$F$5</f>
        <v>0</v>
      </c>
      <c r="F270" s="4"/>
    </row>
    <row r="271" spans="1:6">
      <c r="A271" s="42">
        <v>270</v>
      </c>
      <c r="B271" s="42">
        <f>'Sample Information'!$F$6</f>
        <v>0</v>
      </c>
      <c r="C271" s="4">
        <f>'Sample Information'!B271</f>
        <v>0</v>
      </c>
      <c r="D271" s="4">
        <f>'Sample Information'!C271</f>
        <v>0</v>
      </c>
      <c r="E271" s="11">
        <f>'Sample Information'!$F$5</f>
        <v>0</v>
      </c>
      <c r="F271" s="4"/>
    </row>
    <row r="272" spans="1:6">
      <c r="A272" s="42">
        <v>271</v>
      </c>
      <c r="B272" s="42">
        <f>'Sample Information'!$F$6</f>
        <v>0</v>
      </c>
      <c r="C272" s="4">
        <f>'Sample Information'!B272</f>
        <v>0</v>
      </c>
      <c r="D272" s="4">
        <f>'Sample Information'!C272</f>
        <v>0</v>
      </c>
      <c r="E272" s="11">
        <f>'Sample Information'!$F$5</f>
        <v>0</v>
      </c>
      <c r="F272" s="4"/>
    </row>
    <row r="273" spans="1:6">
      <c r="A273" s="42">
        <v>272</v>
      </c>
      <c r="B273" s="42">
        <f>'Sample Information'!$F$6</f>
        <v>0</v>
      </c>
      <c r="C273" s="4">
        <f>'Sample Information'!B273</f>
        <v>0</v>
      </c>
      <c r="D273" s="4">
        <f>'Sample Information'!C273</f>
        <v>0</v>
      </c>
      <c r="E273" s="11">
        <f>'Sample Information'!$F$5</f>
        <v>0</v>
      </c>
      <c r="F273" s="4"/>
    </row>
    <row r="274" spans="1:6">
      <c r="A274" s="42">
        <v>273</v>
      </c>
      <c r="B274" s="42">
        <f>'Sample Information'!$F$6</f>
        <v>0</v>
      </c>
      <c r="C274" s="4">
        <f>'Sample Information'!B274</f>
        <v>0</v>
      </c>
      <c r="D274" s="4">
        <f>'Sample Information'!C274</f>
        <v>0</v>
      </c>
      <c r="E274" s="11">
        <f>'Sample Information'!$F$5</f>
        <v>0</v>
      </c>
      <c r="F274" s="4"/>
    </row>
    <row r="275" spans="1:6">
      <c r="A275" s="42">
        <v>274</v>
      </c>
      <c r="B275" s="42">
        <f>'Sample Information'!$F$6</f>
        <v>0</v>
      </c>
      <c r="C275" s="4">
        <f>'Sample Information'!B275</f>
        <v>0</v>
      </c>
      <c r="D275" s="4">
        <f>'Sample Information'!C275</f>
        <v>0</v>
      </c>
      <c r="E275" s="11">
        <f>'Sample Information'!$F$5</f>
        <v>0</v>
      </c>
      <c r="F275" s="4"/>
    </row>
    <row r="276" spans="1:6">
      <c r="A276" s="42">
        <v>275</v>
      </c>
      <c r="B276" s="42">
        <f>'Sample Information'!$F$6</f>
        <v>0</v>
      </c>
      <c r="C276" s="4">
        <f>'Sample Information'!B276</f>
        <v>0</v>
      </c>
      <c r="D276" s="4">
        <f>'Sample Information'!C276</f>
        <v>0</v>
      </c>
      <c r="E276" s="11">
        <f>'Sample Information'!$F$5</f>
        <v>0</v>
      </c>
      <c r="F276" s="4"/>
    </row>
    <row r="277" spans="1:6">
      <c r="A277" s="42">
        <v>276</v>
      </c>
      <c r="B277" s="42">
        <f>'Sample Information'!$F$6</f>
        <v>0</v>
      </c>
      <c r="C277" s="4">
        <f>'Sample Information'!B277</f>
        <v>0</v>
      </c>
      <c r="D277" s="4">
        <f>'Sample Information'!C277</f>
        <v>0</v>
      </c>
      <c r="E277" s="11">
        <f>'Sample Information'!$F$5</f>
        <v>0</v>
      </c>
      <c r="F277" s="4"/>
    </row>
    <row r="278" spans="1:6">
      <c r="A278" s="42">
        <v>277</v>
      </c>
      <c r="B278" s="42">
        <f>'Sample Information'!$F$6</f>
        <v>0</v>
      </c>
      <c r="C278" s="4">
        <f>'Sample Information'!B278</f>
        <v>0</v>
      </c>
      <c r="D278" s="4">
        <f>'Sample Information'!C278</f>
        <v>0</v>
      </c>
      <c r="E278" s="11">
        <f>'Sample Information'!$F$5</f>
        <v>0</v>
      </c>
      <c r="F278" s="4"/>
    </row>
    <row r="279" spans="1:6">
      <c r="A279" s="42">
        <v>278</v>
      </c>
      <c r="B279" s="42">
        <f>'Sample Information'!$F$6</f>
        <v>0</v>
      </c>
      <c r="C279" s="4">
        <f>'Sample Information'!B279</f>
        <v>0</v>
      </c>
      <c r="D279" s="4">
        <f>'Sample Information'!C279</f>
        <v>0</v>
      </c>
      <c r="E279" s="11">
        <f>'Sample Information'!$F$5</f>
        <v>0</v>
      </c>
      <c r="F279" s="4"/>
    </row>
    <row r="280" spans="1:6">
      <c r="A280" s="42">
        <v>279</v>
      </c>
      <c r="B280" s="42">
        <f>'Sample Information'!$F$6</f>
        <v>0</v>
      </c>
      <c r="C280" s="4">
        <f>'Sample Information'!B280</f>
        <v>0</v>
      </c>
      <c r="D280" s="4">
        <f>'Sample Information'!C280</f>
        <v>0</v>
      </c>
      <c r="E280" s="11">
        <f>'Sample Information'!$F$5</f>
        <v>0</v>
      </c>
      <c r="F280" s="4"/>
    </row>
    <row r="281" spans="1:6">
      <c r="A281" s="42">
        <v>280</v>
      </c>
      <c r="B281" s="42">
        <f>'Sample Information'!$F$6</f>
        <v>0</v>
      </c>
      <c r="C281" s="4">
        <f>'Sample Information'!B281</f>
        <v>0</v>
      </c>
      <c r="D281" s="4">
        <f>'Sample Information'!C281</f>
        <v>0</v>
      </c>
      <c r="E281" s="11">
        <f>'Sample Information'!$F$5</f>
        <v>0</v>
      </c>
      <c r="F281" s="4"/>
    </row>
    <row r="282" spans="1:6">
      <c r="A282" s="42">
        <v>281</v>
      </c>
      <c r="B282" s="42">
        <f>'Sample Information'!$F$6</f>
        <v>0</v>
      </c>
      <c r="C282" s="4">
        <f>'Sample Information'!B282</f>
        <v>0</v>
      </c>
      <c r="D282" s="4">
        <f>'Sample Information'!C282</f>
        <v>0</v>
      </c>
      <c r="E282" s="11">
        <f>'Sample Information'!$F$5</f>
        <v>0</v>
      </c>
      <c r="F282" s="4"/>
    </row>
    <row r="283" spans="1:6">
      <c r="A283" s="42">
        <v>282</v>
      </c>
      <c r="B283" s="42">
        <f>'Sample Information'!$F$6</f>
        <v>0</v>
      </c>
      <c r="C283" s="4">
        <f>'Sample Information'!B283</f>
        <v>0</v>
      </c>
      <c r="D283" s="4">
        <f>'Sample Information'!C283</f>
        <v>0</v>
      </c>
      <c r="E283" s="11">
        <f>'Sample Information'!$F$5</f>
        <v>0</v>
      </c>
      <c r="F283" s="4"/>
    </row>
    <row r="284" spans="1:6">
      <c r="A284" s="42">
        <v>283</v>
      </c>
      <c r="B284" s="42">
        <f>'Sample Information'!$F$6</f>
        <v>0</v>
      </c>
      <c r="C284" s="4">
        <f>'Sample Information'!B284</f>
        <v>0</v>
      </c>
      <c r="D284" s="4">
        <f>'Sample Information'!C284</f>
        <v>0</v>
      </c>
      <c r="E284" s="11">
        <f>'Sample Information'!$F$5</f>
        <v>0</v>
      </c>
      <c r="F284" s="4"/>
    </row>
    <row r="285" spans="1:6">
      <c r="A285" s="42">
        <v>284</v>
      </c>
      <c r="B285" s="42">
        <f>'Sample Information'!$F$6</f>
        <v>0</v>
      </c>
      <c r="C285" s="4">
        <f>'Sample Information'!B285</f>
        <v>0</v>
      </c>
      <c r="D285" s="4">
        <f>'Sample Information'!C285</f>
        <v>0</v>
      </c>
      <c r="E285" s="11">
        <f>'Sample Information'!$F$5</f>
        <v>0</v>
      </c>
      <c r="F285" s="4"/>
    </row>
    <row r="286" spans="1:6">
      <c r="A286" s="42">
        <v>285</v>
      </c>
      <c r="B286" s="42">
        <f>'Sample Information'!$F$6</f>
        <v>0</v>
      </c>
      <c r="C286" s="4">
        <f>'Sample Information'!B286</f>
        <v>0</v>
      </c>
      <c r="D286" s="4">
        <f>'Sample Information'!C286</f>
        <v>0</v>
      </c>
      <c r="E286" s="11">
        <f>'Sample Information'!$F$5</f>
        <v>0</v>
      </c>
      <c r="F286" s="4"/>
    </row>
    <row r="287" spans="1:6">
      <c r="A287" s="42">
        <v>286</v>
      </c>
      <c r="B287" s="42">
        <f>'Sample Information'!$F$6</f>
        <v>0</v>
      </c>
      <c r="C287" s="4">
        <f>'Sample Information'!B287</f>
        <v>0</v>
      </c>
      <c r="D287" s="4">
        <f>'Sample Information'!C287</f>
        <v>0</v>
      </c>
      <c r="E287" s="11">
        <f>'Sample Information'!$F$5</f>
        <v>0</v>
      </c>
      <c r="F287" s="4"/>
    </row>
    <row r="288" spans="1:6">
      <c r="A288" s="42">
        <v>287</v>
      </c>
      <c r="B288" s="42">
        <f>'Sample Information'!$F$6</f>
        <v>0</v>
      </c>
      <c r="C288" s="4">
        <f>'Sample Information'!B288</f>
        <v>0</v>
      </c>
      <c r="D288" s="4">
        <f>'Sample Information'!C288</f>
        <v>0</v>
      </c>
      <c r="E288" s="11">
        <f>'Sample Information'!$F$5</f>
        <v>0</v>
      </c>
      <c r="F288" s="4"/>
    </row>
    <row r="289" spans="1:6">
      <c r="A289" s="42">
        <v>288</v>
      </c>
      <c r="B289" s="42">
        <f>'Sample Information'!$F$6</f>
        <v>0</v>
      </c>
      <c r="C289" s="4">
        <f>'Sample Information'!B289</f>
        <v>0</v>
      </c>
      <c r="D289" s="4">
        <f>'Sample Information'!C289</f>
        <v>0</v>
      </c>
      <c r="E289" s="11">
        <f>'Sample Information'!$F$5</f>
        <v>0</v>
      </c>
      <c r="F289" s="4"/>
    </row>
    <row r="290" spans="1:6">
      <c r="A290" s="42">
        <v>289</v>
      </c>
      <c r="B290" s="42">
        <f>'Sample Information'!$F$6</f>
        <v>0</v>
      </c>
      <c r="C290" s="4">
        <f>'Sample Information'!B290</f>
        <v>0</v>
      </c>
      <c r="D290" s="4">
        <f>'Sample Information'!C290</f>
        <v>0</v>
      </c>
      <c r="E290" s="11">
        <f>'Sample Information'!$F$5</f>
        <v>0</v>
      </c>
      <c r="F290" s="4"/>
    </row>
    <row r="291" spans="1:6">
      <c r="A291" s="42">
        <v>290</v>
      </c>
      <c r="B291" s="42">
        <f>'Sample Information'!$F$6</f>
        <v>0</v>
      </c>
      <c r="C291" s="4">
        <f>'Sample Information'!B291</f>
        <v>0</v>
      </c>
      <c r="D291" s="4">
        <f>'Sample Information'!C291</f>
        <v>0</v>
      </c>
      <c r="E291" s="11">
        <f>'Sample Information'!$F$5</f>
        <v>0</v>
      </c>
      <c r="F291" s="4"/>
    </row>
    <row r="292" spans="1:6">
      <c r="A292" s="42">
        <v>291</v>
      </c>
      <c r="B292" s="42">
        <f>'Sample Information'!$F$6</f>
        <v>0</v>
      </c>
      <c r="C292" s="4">
        <f>'Sample Information'!B292</f>
        <v>0</v>
      </c>
      <c r="D292" s="4">
        <f>'Sample Information'!C292</f>
        <v>0</v>
      </c>
      <c r="E292" s="11">
        <f>'Sample Information'!$F$5</f>
        <v>0</v>
      </c>
      <c r="F292" s="4"/>
    </row>
    <row r="293" spans="1:6">
      <c r="A293" s="42">
        <v>292</v>
      </c>
      <c r="B293" s="42">
        <f>'Sample Information'!$F$6</f>
        <v>0</v>
      </c>
      <c r="C293" s="4">
        <f>'Sample Information'!B293</f>
        <v>0</v>
      </c>
      <c r="D293" s="4">
        <f>'Sample Information'!C293</f>
        <v>0</v>
      </c>
      <c r="E293" s="11">
        <f>'Sample Information'!$F$5</f>
        <v>0</v>
      </c>
      <c r="F293" s="4"/>
    </row>
    <row r="294" spans="1:6">
      <c r="A294" s="42">
        <v>293</v>
      </c>
      <c r="B294" s="42">
        <f>'Sample Information'!$F$6</f>
        <v>0</v>
      </c>
      <c r="C294" s="4">
        <f>'Sample Information'!B294</f>
        <v>0</v>
      </c>
      <c r="D294" s="4">
        <f>'Sample Information'!C294</f>
        <v>0</v>
      </c>
      <c r="E294" s="11">
        <f>'Sample Information'!$F$5</f>
        <v>0</v>
      </c>
      <c r="F294" s="4"/>
    </row>
    <row r="295" spans="1:6">
      <c r="A295" s="42">
        <v>294</v>
      </c>
      <c r="B295" s="42">
        <f>'Sample Information'!$F$6</f>
        <v>0</v>
      </c>
      <c r="C295" s="4">
        <f>'Sample Information'!B295</f>
        <v>0</v>
      </c>
      <c r="D295" s="4">
        <f>'Sample Information'!C295</f>
        <v>0</v>
      </c>
      <c r="E295" s="11">
        <f>'Sample Information'!$F$5</f>
        <v>0</v>
      </c>
      <c r="F295" s="4"/>
    </row>
    <row r="296" spans="1:6">
      <c r="A296" s="42">
        <v>295</v>
      </c>
      <c r="B296" s="42">
        <f>'Sample Information'!$F$6</f>
        <v>0</v>
      </c>
      <c r="C296" s="4">
        <f>'Sample Information'!B296</f>
        <v>0</v>
      </c>
      <c r="D296" s="4">
        <f>'Sample Information'!C296</f>
        <v>0</v>
      </c>
      <c r="E296" s="11">
        <f>'Sample Information'!$F$5</f>
        <v>0</v>
      </c>
      <c r="F296" s="4"/>
    </row>
    <row r="297" spans="1:6">
      <c r="A297" s="42">
        <v>296</v>
      </c>
      <c r="B297" s="42">
        <f>'Sample Information'!$F$6</f>
        <v>0</v>
      </c>
      <c r="C297" s="4">
        <f>'Sample Information'!B297</f>
        <v>0</v>
      </c>
      <c r="D297" s="4">
        <f>'Sample Information'!C297</f>
        <v>0</v>
      </c>
      <c r="E297" s="11">
        <f>'Sample Information'!$F$5</f>
        <v>0</v>
      </c>
      <c r="F297" s="4"/>
    </row>
    <row r="298" spans="1:6">
      <c r="A298" s="42">
        <v>297</v>
      </c>
      <c r="B298" s="42">
        <f>'Sample Information'!$F$6</f>
        <v>0</v>
      </c>
      <c r="C298" s="4">
        <f>'Sample Information'!B298</f>
        <v>0</v>
      </c>
      <c r="D298" s="4">
        <f>'Sample Information'!C298</f>
        <v>0</v>
      </c>
      <c r="E298" s="11">
        <f>'Sample Information'!$F$5</f>
        <v>0</v>
      </c>
      <c r="F298" s="4"/>
    </row>
    <row r="299" spans="1:6">
      <c r="A299" s="42">
        <v>298</v>
      </c>
      <c r="B299" s="42">
        <f>'Sample Information'!$F$6</f>
        <v>0</v>
      </c>
      <c r="C299" s="4">
        <f>'Sample Information'!B299</f>
        <v>0</v>
      </c>
      <c r="D299" s="4">
        <f>'Sample Information'!C299</f>
        <v>0</v>
      </c>
      <c r="E299" s="11">
        <f>'Sample Information'!$F$5</f>
        <v>0</v>
      </c>
      <c r="F299" s="4"/>
    </row>
    <row r="300" spans="1:6">
      <c r="A300" s="42">
        <v>299</v>
      </c>
      <c r="B300" s="42">
        <f>'Sample Information'!$F$6</f>
        <v>0</v>
      </c>
      <c r="C300" s="4">
        <f>'Sample Information'!B300</f>
        <v>0</v>
      </c>
      <c r="D300" s="4">
        <f>'Sample Information'!C300</f>
        <v>0</v>
      </c>
      <c r="E300" s="11">
        <f>'Sample Information'!$F$5</f>
        <v>0</v>
      </c>
      <c r="F300" s="4"/>
    </row>
    <row r="301" spans="1:6">
      <c r="A301" s="42">
        <v>300</v>
      </c>
      <c r="B301" s="42">
        <f>'Sample Information'!$F$6</f>
        <v>0</v>
      </c>
      <c r="C301" s="4">
        <f>'Sample Information'!B301</f>
        <v>0</v>
      </c>
      <c r="D301" s="4">
        <f>'Sample Information'!C301</f>
        <v>0</v>
      </c>
      <c r="E301" s="11">
        <f>'Sample Information'!$F$5</f>
        <v>0</v>
      </c>
      <c r="F301" s="4"/>
    </row>
    <row r="302" spans="1:6">
      <c r="A302" s="42">
        <v>301</v>
      </c>
      <c r="B302" s="42">
        <f>'Sample Information'!$F$6</f>
        <v>0</v>
      </c>
      <c r="C302" s="4">
        <f>'Sample Information'!B302</f>
        <v>0</v>
      </c>
      <c r="D302" s="4">
        <f>'Sample Information'!C302</f>
        <v>0</v>
      </c>
      <c r="E302" s="11">
        <f>'Sample Information'!$F$5</f>
        <v>0</v>
      </c>
      <c r="F302" s="4"/>
    </row>
    <row r="303" spans="1:6">
      <c r="A303" s="42">
        <v>302</v>
      </c>
      <c r="B303" s="42">
        <f>'Sample Information'!$F$6</f>
        <v>0</v>
      </c>
      <c r="C303" s="4">
        <f>'Sample Information'!B303</f>
        <v>0</v>
      </c>
      <c r="D303" s="4">
        <f>'Sample Information'!C303</f>
        <v>0</v>
      </c>
      <c r="E303" s="11">
        <f>'Sample Information'!$F$5</f>
        <v>0</v>
      </c>
      <c r="F303" s="4"/>
    </row>
    <row r="304" spans="1:6">
      <c r="A304" s="42">
        <v>303</v>
      </c>
      <c r="B304" s="42">
        <f>'Sample Information'!$F$6</f>
        <v>0</v>
      </c>
      <c r="C304" s="4">
        <f>'Sample Information'!B304</f>
        <v>0</v>
      </c>
      <c r="D304" s="4">
        <f>'Sample Information'!C304</f>
        <v>0</v>
      </c>
      <c r="E304" s="11">
        <f>'Sample Information'!$F$5</f>
        <v>0</v>
      </c>
      <c r="F304" s="4"/>
    </row>
    <row r="305" spans="1:6">
      <c r="A305" s="42">
        <v>304</v>
      </c>
      <c r="B305" s="42">
        <f>'Sample Information'!$F$6</f>
        <v>0</v>
      </c>
      <c r="C305" s="4">
        <f>'Sample Information'!B305</f>
        <v>0</v>
      </c>
      <c r="D305" s="4">
        <f>'Sample Information'!C305</f>
        <v>0</v>
      </c>
      <c r="E305" s="11">
        <f>'Sample Information'!$F$5</f>
        <v>0</v>
      </c>
      <c r="F305" s="4"/>
    </row>
    <row r="306" spans="1:6">
      <c r="A306" s="42">
        <v>305</v>
      </c>
      <c r="B306" s="42">
        <f>'Sample Information'!$F$6</f>
        <v>0</v>
      </c>
      <c r="C306" s="4">
        <f>'Sample Information'!B306</f>
        <v>0</v>
      </c>
      <c r="D306" s="4">
        <f>'Sample Information'!C306</f>
        <v>0</v>
      </c>
      <c r="E306" s="11">
        <f>'Sample Information'!$F$5</f>
        <v>0</v>
      </c>
      <c r="F306" s="4"/>
    </row>
    <row r="307" spans="1:6">
      <c r="A307" s="42">
        <v>306</v>
      </c>
      <c r="B307" s="42">
        <f>'Sample Information'!$F$6</f>
        <v>0</v>
      </c>
      <c r="C307" s="4">
        <f>'Sample Information'!B307</f>
        <v>0</v>
      </c>
      <c r="D307" s="4">
        <f>'Sample Information'!C307</f>
        <v>0</v>
      </c>
      <c r="E307" s="11">
        <f>'Sample Information'!$F$5</f>
        <v>0</v>
      </c>
      <c r="F307" s="4"/>
    </row>
    <row r="308" spans="1:6">
      <c r="A308" s="42">
        <v>307</v>
      </c>
      <c r="B308" s="42">
        <f>'Sample Information'!$F$6</f>
        <v>0</v>
      </c>
      <c r="C308" s="4">
        <f>'Sample Information'!B308</f>
        <v>0</v>
      </c>
      <c r="D308" s="4">
        <f>'Sample Information'!C308</f>
        <v>0</v>
      </c>
      <c r="E308" s="11">
        <f>'Sample Information'!$F$5</f>
        <v>0</v>
      </c>
      <c r="F308" s="4"/>
    </row>
    <row r="309" spans="1:6">
      <c r="A309" s="42">
        <v>308</v>
      </c>
      <c r="B309" s="42">
        <f>'Sample Information'!$F$6</f>
        <v>0</v>
      </c>
      <c r="C309" s="4">
        <f>'Sample Information'!B309</f>
        <v>0</v>
      </c>
      <c r="D309" s="4">
        <f>'Sample Information'!C309</f>
        <v>0</v>
      </c>
      <c r="E309" s="11">
        <f>'Sample Information'!$F$5</f>
        <v>0</v>
      </c>
      <c r="F309" s="4"/>
    </row>
    <row r="310" spans="1:6">
      <c r="A310" s="42">
        <v>309</v>
      </c>
      <c r="B310" s="42">
        <f>'Sample Information'!$F$6</f>
        <v>0</v>
      </c>
      <c r="C310" s="4">
        <f>'Sample Information'!B310</f>
        <v>0</v>
      </c>
      <c r="D310" s="4">
        <f>'Sample Information'!C310</f>
        <v>0</v>
      </c>
      <c r="E310" s="11">
        <f>'Sample Information'!$F$5</f>
        <v>0</v>
      </c>
      <c r="F310" s="4"/>
    </row>
    <row r="311" spans="1:6">
      <c r="A311" s="42">
        <v>310</v>
      </c>
      <c r="B311" s="42">
        <f>'Sample Information'!$F$6</f>
        <v>0</v>
      </c>
      <c r="C311" s="4">
        <f>'Sample Information'!B311</f>
        <v>0</v>
      </c>
      <c r="D311" s="4">
        <f>'Sample Information'!C311</f>
        <v>0</v>
      </c>
      <c r="E311" s="11">
        <f>'Sample Information'!$F$5</f>
        <v>0</v>
      </c>
      <c r="F311" s="4"/>
    </row>
    <row r="312" spans="1:6">
      <c r="A312" s="42">
        <v>311</v>
      </c>
      <c r="B312" s="42">
        <f>'Sample Information'!$F$6</f>
        <v>0</v>
      </c>
      <c r="C312" s="4">
        <f>'Sample Information'!B312</f>
        <v>0</v>
      </c>
      <c r="D312" s="4">
        <f>'Sample Information'!C312</f>
        <v>0</v>
      </c>
      <c r="E312" s="11">
        <f>'Sample Information'!$F$5</f>
        <v>0</v>
      </c>
      <c r="F312" s="4"/>
    </row>
    <row r="313" spans="1:6">
      <c r="A313" s="42">
        <v>312</v>
      </c>
      <c r="B313" s="42">
        <f>'Sample Information'!$F$6</f>
        <v>0</v>
      </c>
      <c r="C313" s="4">
        <f>'Sample Information'!B313</f>
        <v>0</v>
      </c>
      <c r="D313" s="4">
        <f>'Sample Information'!C313</f>
        <v>0</v>
      </c>
      <c r="E313" s="11">
        <f>'Sample Information'!$F$5</f>
        <v>0</v>
      </c>
      <c r="F313" s="4"/>
    </row>
    <row r="314" spans="1:6">
      <c r="A314" s="42">
        <v>313</v>
      </c>
      <c r="B314" s="42">
        <f>'Sample Information'!$F$6</f>
        <v>0</v>
      </c>
      <c r="C314" s="4">
        <f>'Sample Information'!B314</f>
        <v>0</v>
      </c>
      <c r="D314" s="4">
        <f>'Sample Information'!C314</f>
        <v>0</v>
      </c>
      <c r="E314" s="11">
        <f>'Sample Information'!$F$5</f>
        <v>0</v>
      </c>
      <c r="F314" s="4"/>
    </row>
    <row r="315" spans="1:6">
      <c r="A315" s="42">
        <v>314</v>
      </c>
      <c r="B315" s="42">
        <f>'Sample Information'!$F$6</f>
        <v>0</v>
      </c>
      <c r="C315" s="4">
        <f>'Sample Information'!B315</f>
        <v>0</v>
      </c>
      <c r="D315" s="4">
        <f>'Sample Information'!C315</f>
        <v>0</v>
      </c>
      <c r="E315" s="11">
        <f>'Sample Information'!$F$5</f>
        <v>0</v>
      </c>
      <c r="F315" s="4"/>
    </row>
    <row r="316" spans="1:6">
      <c r="A316" s="42">
        <v>315</v>
      </c>
      <c r="B316" s="42">
        <f>'Sample Information'!$F$6</f>
        <v>0</v>
      </c>
      <c r="C316" s="4">
        <f>'Sample Information'!B316</f>
        <v>0</v>
      </c>
      <c r="D316" s="4">
        <f>'Sample Information'!C316</f>
        <v>0</v>
      </c>
      <c r="E316" s="11">
        <f>'Sample Information'!$F$5</f>
        <v>0</v>
      </c>
      <c r="F316" s="4"/>
    </row>
    <row r="317" spans="1:6">
      <c r="A317" s="42">
        <v>316</v>
      </c>
      <c r="B317" s="42">
        <f>'Sample Information'!$F$6</f>
        <v>0</v>
      </c>
      <c r="C317" s="4">
        <f>'Sample Information'!B317</f>
        <v>0</v>
      </c>
      <c r="D317" s="4">
        <f>'Sample Information'!C317</f>
        <v>0</v>
      </c>
      <c r="E317" s="11">
        <f>'Sample Information'!$F$5</f>
        <v>0</v>
      </c>
      <c r="F317" s="4"/>
    </row>
    <row r="318" spans="1:6">
      <c r="A318" s="42">
        <v>317</v>
      </c>
      <c r="B318" s="42">
        <f>'Sample Information'!$F$6</f>
        <v>0</v>
      </c>
      <c r="C318" s="4">
        <f>'Sample Information'!B318</f>
        <v>0</v>
      </c>
      <c r="D318" s="4">
        <f>'Sample Information'!C318</f>
        <v>0</v>
      </c>
      <c r="E318" s="11">
        <f>'Sample Information'!$F$5</f>
        <v>0</v>
      </c>
      <c r="F318" s="4"/>
    </row>
    <row r="319" spans="1:6">
      <c r="A319" s="42">
        <v>318</v>
      </c>
      <c r="B319" s="42">
        <f>'Sample Information'!$F$6</f>
        <v>0</v>
      </c>
      <c r="C319" s="4">
        <f>'Sample Information'!B319</f>
        <v>0</v>
      </c>
      <c r="D319" s="4">
        <f>'Sample Information'!C319</f>
        <v>0</v>
      </c>
      <c r="E319" s="11">
        <f>'Sample Information'!$F$5</f>
        <v>0</v>
      </c>
      <c r="F319" s="4"/>
    </row>
    <row r="320" spans="1:6">
      <c r="A320" s="42">
        <v>319</v>
      </c>
      <c r="B320" s="42">
        <f>'Sample Information'!$F$6</f>
        <v>0</v>
      </c>
      <c r="C320" s="4">
        <f>'Sample Information'!B320</f>
        <v>0</v>
      </c>
      <c r="D320" s="4">
        <f>'Sample Information'!C320</f>
        <v>0</v>
      </c>
      <c r="E320" s="11">
        <f>'Sample Information'!$F$5</f>
        <v>0</v>
      </c>
      <c r="F320" s="4"/>
    </row>
    <row r="321" spans="1:6">
      <c r="A321" s="42">
        <v>320</v>
      </c>
      <c r="B321" s="42">
        <f>'Sample Information'!$F$6</f>
        <v>0</v>
      </c>
      <c r="C321" s="4">
        <f>'Sample Information'!B321</f>
        <v>0</v>
      </c>
      <c r="D321" s="4">
        <f>'Sample Information'!C321</f>
        <v>0</v>
      </c>
      <c r="E321" s="11">
        <f>'Sample Information'!$F$5</f>
        <v>0</v>
      </c>
      <c r="F321" s="4"/>
    </row>
    <row r="322" spans="1:6">
      <c r="A322" s="42">
        <v>321</v>
      </c>
      <c r="B322" s="42">
        <f>'Sample Information'!$F$6</f>
        <v>0</v>
      </c>
      <c r="C322" s="4">
        <f>'Sample Information'!B322</f>
        <v>0</v>
      </c>
      <c r="D322" s="4">
        <f>'Sample Information'!C322</f>
        <v>0</v>
      </c>
      <c r="E322" s="11">
        <f>'Sample Information'!$F$5</f>
        <v>0</v>
      </c>
      <c r="F322" s="4"/>
    </row>
    <row r="323" spans="1:6">
      <c r="A323" s="42">
        <v>322</v>
      </c>
      <c r="B323" s="42">
        <f>'Sample Information'!$F$6</f>
        <v>0</v>
      </c>
      <c r="C323" s="4">
        <f>'Sample Information'!B323</f>
        <v>0</v>
      </c>
      <c r="D323" s="4">
        <f>'Sample Information'!C323</f>
        <v>0</v>
      </c>
      <c r="E323" s="11">
        <f>'Sample Information'!$F$5</f>
        <v>0</v>
      </c>
      <c r="F323" s="4"/>
    </row>
    <row r="324" spans="1:6">
      <c r="A324" s="42">
        <v>323</v>
      </c>
      <c r="B324" s="42">
        <f>'Sample Information'!$F$6</f>
        <v>0</v>
      </c>
      <c r="C324" s="4">
        <f>'Sample Information'!B324</f>
        <v>0</v>
      </c>
      <c r="D324" s="4">
        <f>'Sample Information'!C324</f>
        <v>0</v>
      </c>
      <c r="E324" s="11">
        <f>'Sample Information'!$F$5</f>
        <v>0</v>
      </c>
      <c r="F324" s="4"/>
    </row>
    <row r="325" spans="1:6">
      <c r="A325" s="42">
        <v>324</v>
      </c>
      <c r="B325" s="42">
        <f>'Sample Information'!$F$6</f>
        <v>0</v>
      </c>
      <c r="C325" s="4">
        <f>'Sample Information'!B325</f>
        <v>0</v>
      </c>
      <c r="D325" s="4">
        <f>'Sample Information'!C325</f>
        <v>0</v>
      </c>
      <c r="E325" s="11">
        <f>'Sample Information'!$F$5</f>
        <v>0</v>
      </c>
      <c r="F325" s="4"/>
    </row>
    <row r="326" spans="1:6">
      <c r="A326" s="42">
        <v>325</v>
      </c>
      <c r="B326" s="42">
        <f>'Sample Information'!$F$6</f>
        <v>0</v>
      </c>
      <c r="C326" s="4">
        <f>'Sample Information'!B326</f>
        <v>0</v>
      </c>
      <c r="D326" s="4">
        <f>'Sample Information'!C326</f>
        <v>0</v>
      </c>
      <c r="E326" s="11">
        <f>'Sample Information'!$F$5</f>
        <v>0</v>
      </c>
      <c r="F326" s="4"/>
    </row>
    <row r="327" spans="1:6">
      <c r="A327" s="42">
        <v>326</v>
      </c>
      <c r="B327" s="42">
        <f>'Sample Information'!$F$6</f>
        <v>0</v>
      </c>
      <c r="C327" s="4">
        <f>'Sample Information'!B327</f>
        <v>0</v>
      </c>
      <c r="D327" s="4">
        <f>'Sample Information'!C327</f>
        <v>0</v>
      </c>
      <c r="E327" s="11">
        <f>'Sample Information'!$F$5</f>
        <v>0</v>
      </c>
      <c r="F327" s="4"/>
    </row>
    <row r="328" spans="1:6">
      <c r="A328" s="42">
        <v>327</v>
      </c>
      <c r="B328" s="42">
        <f>'Sample Information'!$F$6</f>
        <v>0</v>
      </c>
      <c r="C328" s="4">
        <f>'Sample Information'!B328</f>
        <v>0</v>
      </c>
      <c r="D328" s="4">
        <f>'Sample Information'!C328</f>
        <v>0</v>
      </c>
      <c r="E328" s="11">
        <f>'Sample Information'!$F$5</f>
        <v>0</v>
      </c>
      <c r="F328" s="4"/>
    </row>
    <row r="329" spans="1:6">
      <c r="A329" s="42">
        <v>328</v>
      </c>
      <c r="B329" s="42">
        <f>'Sample Information'!$F$6</f>
        <v>0</v>
      </c>
      <c r="C329" s="4">
        <f>'Sample Information'!B329</f>
        <v>0</v>
      </c>
      <c r="D329" s="4">
        <f>'Sample Information'!C329</f>
        <v>0</v>
      </c>
      <c r="E329" s="11">
        <f>'Sample Information'!$F$5</f>
        <v>0</v>
      </c>
      <c r="F329" s="4"/>
    </row>
    <row r="330" spans="1:6">
      <c r="A330" s="42">
        <v>329</v>
      </c>
      <c r="B330" s="42">
        <f>'Sample Information'!$F$6</f>
        <v>0</v>
      </c>
      <c r="C330" s="4">
        <f>'Sample Information'!B330</f>
        <v>0</v>
      </c>
      <c r="D330" s="4">
        <f>'Sample Information'!C330</f>
        <v>0</v>
      </c>
      <c r="E330" s="11">
        <f>'Sample Information'!$F$5</f>
        <v>0</v>
      </c>
      <c r="F330" s="4"/>
    </row>
    <row r="331" spans="1:6">
      <c r="A331" s="42">
        <v>330</v>
      </c>
      <c r="B331" s="42">
        <f>'Sample Information'!$F$6</f>
        <v>0</v>
      </c>
      <c r="C331" s="4">
        <f>'Sample Information'!B331</f>
        <v>0</v>
      </c>
      <c r="D331" s="4">
        <f>'Sample Information'!C331</f>
        <v>0</v>
      </c>
      <c r="E331" s="11">
        <f>'Sample Information'!$F$5</f>
        <v>0</v>
      </c>
      <c r="F331" s="4"/>
    </row>
    <row r="332" spans="1:6">
      <c r="A332" s="42">
        <v>331</v>
      </c>
      <c r="B332" s="42">
        <f>'Sample Information'!$F$6</f>
        <v>0</v>
      </c>
      <c r="C332" s="4">
        <f>'Sample Information'!B332</f>
        <v>0</v>
      </c>
      <c r="D332" s="4">
        <f>'Sample Information'!C332</f>
        <v>0</v>
      </c>
      <c r="E332" s="11">
        <f>'Sample Information'!$F$5</f>
        <v>0</v>
      </c>
      <c r="F332" s="4"/>
    </row>
    <row r="333" spans="1:6">
      <c r="A333" s="42">
        <v>332</v>
      </c>
      <c r="B333" s="42">
        <f>'Sample Information'!$F$6</f>
        <v>0</v>
      </c>
      <c r="C333" s="4">
        <f>'Sample Information'!B333</f>
        <v>0</v>
      </c>
      <c r="D333" s="4">
        <f>'Sample Information'!C333</f>
        <v>0</v>
      </c>
      <c r="E333" s="11">
        <f>'Sample Information'!$F$5</f>
        <v>0</v>
      </c>
      <c r="F333" s="4"/>
    </row>
    <row r="334" spans="1:6">
      <c r="A334" s="42">
        <v>333</v>
      </c>
      <c r="B334" s="42">
        <f>'Sample Information'!$F$6</f>
        <v>0</v>
      </c>
      <c r="C334" s="4">
        <f>'Sample Information'!B334</f>
        <v>0</v>
      </c>
      <c r="D334" s="4">
        <f>'Sample Information'!C334</f>
        <v>0</v>
      </c>
      <c r="E334" s="11">
        <f>'Sample Information'!$F$5</f>
        <v>0</v>
      </c>
      <c r="F334" s="4"/>
    </row>
    <row r="335" spans="1:6">
      <c r="A335" s="42">
        <v>334</v>
      </c>
      <c r="B335" s="42">
        <f>'Sample Information'!$F$6</f>
        <v>0</v>
      </c>
      <c r="C335" s="4">
        <f>'Sample Information'!B335</f>
        <v>0</v>
      </c>
      <c r="D335" s="4">
        <f>'Sample Information'!C335</f>
        <v>0</v>
      </c>
      <c r="E335" s="11">
        <f>'Sample Information'!$F$5</f>
        <v>0</v>
      </c>
      <c r="F335" s="4"/>
    </row>
    <row r="336" spans="1:6">
      <c r="A336" s="42">
        <v>335</v>
      </c>
      <c r="B336" s="42">
        <f>'Sample Information'!$F$6</f>
        <v>0</v>
      </c>
      <c r="C336" s="4">
        <f>'Sample Information'!B336</f>
        <v>0</v>
      </c>
      <c r="D336" s="4">
        <f>'Sample Information'!C336</f>
        <v>0</v>
      </c>
      <c r="E336" s="11">
        <f>'Sample Information'!$F$5</f>
        <v>0</v>
      </c>
      <c r="F336" s="4"/>
    </row>
    <row r="337" spans="1:6">
      <c r="A337" s="42">
        <v>336</v>
      </c>
      <c r="B337" s="42">
        <f>'Sample Information'!$F$6</f>
        <v>0</v>
      </c>
      <c r="C337" s="4">
        <f>'Sample Information'!B337</f>
        <v>0</v>
      </c>
      <c r="D337" s="4">
        <f>'Sample Information'!C337</f>
        <v>0</v>
      </c>
      <c r="E337" s="11">
        <f>'Sample Information'!$F$5</f>
        <v>0</v>
      </c>
      <c r="F337" s="4"/>
    </row>
    <row r="338" spans="1:6">
      <c r="A338" s="42">
        <v>337</v>
      </c>
      <c r="B338" s="42">
        <f>'Sample Information'!$F$6</f>
        <v>0</v>
      </c>
      <c r="C338" s="4">
        <f>'Sample Information'!B338</f>
        <v>0</v>
      </c>
      <c r="D338" s="4">
        <f>'Sample Information'!C338</f>
        <v>0</v>
      </c>
      <c r="E338" s="11">
        <f>'Sample Information'!$F$5</f>
        <v>0</v>
      </c>
      <c r="F338" s="4"/>
    </row>
    <row r="339" spans="1:6">
      <c r="A339" s="42">
        <v>338</v>
      </c>
      <c r="B339" s="42">
        <f>'Sample Information'!$F$6</f>
        <v>0</v>
      </c>
      <c r="C339" s="4">
        <f>'Sample Information'!B339</f>
        <v>0</v>
      </c>
      <c r="D339" s="4">
        <f>'Sample Information'!C339</f>
        <v>0</v>
      </c>
      <c r="E339" s="11">
        <f>'Sample Information'!$F$5</f>
        <v>0</v>
      </c>
      <c r="F339" s="4"/>
    </row>
    <row r="340" spans="1:6">
      <c r="A340" s="42">
        <v>339</v>
      </c>
      <c r="B340" s="42">
        <f>'Sample Information'!$F$6</f>
        <v>0</v>
      </c>
      <c r="C340" s="4">
        <f>'Sample Information'!B340</f>
        <v>0</v>
      </c>
      <c r="D340" s="4">
        <f>'Sample Information'!C340</f>
        <v>0</v>
      </c>
      <c r="E340" s="11">
        <f>'Sample Information'!$F$5</f>
        <v>0</v>
      </c>
      <c r="F340" s="4"/>
    </row>
    <row r="341" spans="1:6">
      <c r="A341" s="42">
        <v>340</v>
      </c>
      <c r="B341" s="42">
        <f>'Sample Information'!$F$6</f>
        <v>0</v>
      </c>
      <c r="C341" s="4">
        <f>'Sample Information'!B341</f>
        <v>0</v>
      </c>
      <c r="D341" s="4">
        <f>'Sample Information'!C341</f>
        <v>0</v>
      </c>
      <c r="E341" s="11">
        <f>'Sample Information'!$F$5</f>
        <v>0</v>
      </c>
      <c r="F341" s="4"/>
    </row>
    <row r="342" spans="1:6">
      <c r="A342" s="42">
        <v>341</v>
      </c>
      <c r="B342" s="42">
        <f>'Sample Information'!$F$6</f>
        <v>0</v>
      </c>
      <c r="C342" s="4">
        <f>'Sample Information'!B342</f>
        <v>0</v>
      </c>
      <c r="D342" s="4">
        <f>'Sample Information'!C342</f>
        <v>0</v>
      </c>
      <c r="E342" s="11">
        <f>'Sample Information'!$F$5</f>
        <v>0</v>
      </c>
      <c r="F342" s="4"/>
    </row>
    <row r="343" spans="1:6">
      <c r="A343" s="42">
        <v>342</v>
      </c>
      <c r="B343" s="42">
        <f>'Sample Information'!$F$6</f>
        <v>0</v>
      </c>
      <c r="C343" s="4">
        <f>'Sample Information'!B343</f>
        <v>0</v>
      </c>
      <c r="D343" s="4">
        <f>'Sample Information'!C343</f>
        <v>0</v>
      </c>
      <c r="E343" s="11">
        <f>'Sample Information'!$F$5</f>
        <v>0</v>
      </c>
      <c r="F343" s="4"/>
    </row>
    <row r="344" spans="1:6">
      <c r="A344" s="42">
        <v>343</v>
      </c>
      <c r="B344" s="42">
        <f>'Sample Information'!$F$6</f>
        <v>0</v>
      </c>
      <c r="C344" s="4">
        <f>'Sample Information'!B344</f>
        <v>0</v>
      </c>
      <c r="D344" s="4">
        <f>'Sample Information'!C344</f>
        <v>0</v>
      </c>
      <c r="E344" s="11">
        <f>'Sample Information'!$F$5</f>
        <v>0</v>
      </c>
      <c r="F344" s="4"/>
    </row>
    <row r="345" spans="1:6">
      <c r="A345" s="42">
        <v>344</v>
      </c>
      <c r="B345" s="42">
        <f>'Sample Information'!$F$6</f>
        <v>0</v>
      </c>
      <c r="C345" s="4">
        <f>'Sample Information'!B345</f>
        <v>0</v>
      </c>
      <c r="D345" s="4">
        <f>'Sample Information'!C345</f>
        <v>0</v>
      </c>
      <c r="E345" s="11">
        <f>'Sample Information'!$F$5</f>
        <v>0</v>
      </c>
      <c r="F345" s="4"/>
    </row>
    <row r="346" spans="1:6">
      <c r="A346" s="42">
        <v>345</v>
      </c>
      <c r="B346" s="42">
        <f>'Sample Information'!$F$6</f>
        <v>0</v>
      </c>
      <c r="C346" s="4">
        <f>'Sample Information'!B346</f>
        <v>0</v>
      </c>
      <c r="D346" s="4">
        <f>'Sample Information'!C346</f>
        <v>0</v>
      </c>
      <c r="E346" s="11">
        <f>'Sample Information'!$F$5</f>
        <v>0</v>
      </c>
      <c r="F346" s="4"/>
    </row>
    <row r="347" spans="1:6">
      <c r="A347" s="42">
        <v>346</v>
      </c>
      <c r="B347" s="42">
        <f>'Sample Information'!$F$6</f>
        <v>0</v>
      </c>
      <c r="C347" s="4">
        <f>'Sample Information'!B347</f>
        <v>0</v>
      </c>
      <c r="D347" s="4">
        <f>'Sample Information'!C347</f>
        <v>0</v>
      </c>
      <c r="E347" s="11">
        <f>'Sample Information'!$F$5</f>
        <v>0</v>
      </c>
      <c r="F347" s="4"/>
    </row>
    <row r="348" spans="1:6">
      <c r="A348" s="42">
        <v>347</v>
      </c>
      <c r="B348" s="42">
        <f>'Sample Information'!$F$6</f>
        <v>0</v>
      </c>
      <c r="C348" s="4">
        <f>'Sample Information'!B348</f>
        <v>0</v>
      </c>
      <c r="D348" s="4">
        <f>'Sample Information'!C348</f>
        <v>0</v>
      </c>
      <c r="E348" s="11">
        <f>'Sample Information'!$F$5</f>
        <v>0</v>
      </c>
      <c r="F348" s="4"/>
    </row>
    <row r="349" spans="1:6">
      <c r="A349" s="42">
        <v>348</v>
      </c>
      <c r="B349" s="42">
        <f>'Sample Information'!$F$6</f>
        <v>0</v>
      </c>
      <c r="C349" s="4">
        <f>'Sample Information'!B349</f>
        <v>0</v>
      </c>
      <c r="D349" s="4">
        <f>'Sample Information'!C349</f>
        <v>0</v>
      </c>
      <c r="E349" s="11">
        <f>'Sample Information'!$F$5</f>
        <v>0</v>
      </c>
      <c r="F349" s="4"/>
    </row>
    <row r="350" spans="1:6">
      <c r="A350" s="42">
        <v>349</v>
      </c>
      <c r="B350" s="42">
        <f>'Sample Information'!$F$6</f>
        <v>0</v>
      </c>
      <c r="C350" s="4">
        <f>'Sample Information'!B350</f>
        <v>0</v>
      </c>
      <c r="D350" s="4">
        <f>'Sample Information'!C350</f>
        <v>0</v>
      </c>
      <c r="E350" s="11">
        <f>'Sample Information'!$F$5</f>
        <v>0</v>
      </c>
      <c r="F350" s="4"/>
    </row>
    <row r="351" spans="1:6">
      <c r="A351" s="42">
        <v>350</v>
      </c>
      <c r="B351" s="42">
        <f>'Sample Information'!$F$6</f>
        <v>0</v>
      </c>
      <c r="C351" s="4">
        <f>'Sample Information'!B351</f>
        <v>0</v>
      </c>
      <c r="D351" s="4">
        <f>'Sample Information'!C351</f>
        <v>0</v>
      </c>
      <c r="E351" s="11">
        <f>'Sample Information'!$F$5</f>
        <v>0</v>
      </c>
      <c r="F351" s="4"/>
    </row>
    <row r="352" spans="1:6">
      <c r="A352" s="42">
        <v>351</v>
      </c>
      <c r="B352" s="42">
        <f>'Sample Information'!$F$6</f>
        <v>0</v>
      </c>
      <c r="C352" s="4">
        <f>'Sample Information'!B352</f>
        <v>0</v>
      </c>
      <c r="D352" s="4">
        <f>'Sample Information'!C352</f>
        <v>0</v>
      </c>
      <c r="E352" s="11">
        <f>'Sample Information'!$F$5</f>
        <v>0</v>
      </c>
      <c r="F352" s="4"/>
    </row>
    <row r="353" spans="1:6">
      <c r="A353" s="42">
        <v>352</v>
      </c>
      <c r="B353" s="42">
        <f>'Sample Information'!$F$6</f>
        <v>0</v>
      </c>
      <c r="C353" s="4">
        <f>'Sample Information'!B353</f>
        <v>0</v>
      </c>
      <c r="D353" s="4">
        <f>'Sample Information'!C353</f>
        <v>0</v>
      </c>
      <c r="E353" s="11">
        <f>'Sample Information'!$F$5</f>
        <v>0</v>
      </c>
      <c r="F353" s="4"/>
    </row>
    <row r="354" spans="1:6">
      <c r="A354" s="42">
        <v>353</v>
      </c>
      <c r="B354" s="42">
        <f>'Sample Information'!$F$6</f>
        <v>0</v>
      </c>
      <c r="C354" s="4">
        <f>'Sample Information'!B354</f>
        <v>0</v>
      </c>
      <c r="D354" s="4">
        <f>'Sample Information'!C354</f>
        <v>0</v>
      </c>
      <c r="E354" s="11">
        <f>'Sample Information'!$F$5</f>
        <v>0</v>
      </c>
      <c r="F354" s="4"/>
    </row>
    <row r="355" spans="1:6">
      <c r="A355" s="42">
        <v>354</v>
      </c>
      <c r="B355" s="42">
        <f>'Sample Information'!$F$6</f>
        <v>0</v>
      </c>
      <c r="C355" s="4">
        <f>'Sample Information'!B355</f>
        <v>0</v>
      </c>
      <c r="D355" s="4">
        <f>'Sample Information'!C355</f>
        <v>0</v>
      </c>
      <c r="E355" s="11">
        <f>'Sample Information'!$F$5</f>
        <v>0</v>
      </c>
      <c r="F355" s="4"/>
    </row>
    <row r="356" spans="1:6">
      <c r="A356" s="42">
        <v>355</v>
      </c>
      <c r="B356" s="42">
        <f>'Sample Information'!$F$6</f>
        <v>0</v>
      </c>
      <c r="C356" s="4">
        <f>'Sample Information'!B356</f>
        <v>0</v>
      </c>
      <c r="D356" s="4">
        <f>'Sample Information'!C356</f>
        <v>0</v>
      </c>
      <c r="E356" s="11">
        <f>'Sample Information'!$F$5</f>
        <v>0</v>
      </c>
      <c r="F356" s="4"/>
    </row>
    <row r="357" spans="1:6">
      <c r="A357" s="42">
        <v>356</v>
      </c>
      <c r="B357" s="42">
        <f>'Sample Information'!$F$6</f>
        <v>0</v>
      </c>
      <c r="C357" s="4">
        <f>'Sample Information'!B357</f>
        <v>0</v>
      </c>
      <c r="D357" s="4">
        <f>'Sample Information'!C357</f>
        <v>0</v>
      </c>
      <c r="E357" s="11">
        <f>'Sample Information'!$F$5</f>
        <v>0</v>
      </c>
      <c r="F357" s="4"/>
    </row>
    <row r="358" spans="1:6">
      <c r="A358" s="42">
        <v>357</v>
      </c>
      <c r="B358" s="42">
        <f>'Sample Information'!$F$6</f>
        <v>0</v>
      </c>
      <c r="C358" s="4">
        <f>'Sample Information'!B358</f>
        <v>0</v>
      </c>
      <c r="D358" s="4">
        <f>'Sample Information'!C358</f>
        <v>0</v>
      </c>
      <c r="E358" s="11">
        <f>'Sample Information'!$F$5</f>
        <v>0</v>
      </c>
      <c r="F358" s="4"/>
    </row>
    <row r="359" spans="1:6">
      <c r="A359" s="42">
        <v>358</v>
      </c>
      <c r="B359" s="42">
        <f>'Sample Information'!$F$6</f>
        <v>0</v>
      </c>
      <c r="C359" s="4">
        <f>'Sample Information'!B359</f>
        <v>0</v>
      </c>
      <c r="D359" s="4">
        <f>'Sample Information'!C359</f>
        <v>0</v>
      </c>
      <c r="E359" s="11">
        <f>'Sample Information'!$F$5</f>
        <v>0</v>
      </c>
      <c r="F359" s="4"/>
    </row>
    <row r="360" spans="1:6">
      <c r="A360" s="42">
        <v>359</v>
      </c>
      <c r="B360" s="42">
        <f>'Sample Information'!$F$6</f>
        <v>0</v>
      </c>
      <c r="C360" s="4">
        <f>'Sample Information'!B360</f>
        <v>0</v>
      </c>
      <c r="D360" s="4">
        <f>'Sample Information'!C360</f>
        <v>0</v>
      </c>
      <c r="E360" s="11">
        <f>'Sample Information'!$F$5</f>
        <v>0</v>
      </c>
      <c r="F360" s="4"/>
    </row>
    <row r="361" spans="1:6">
      <c r="A361" s="42">
        <v>360</v>
      </c>
      <c r="B361" s="42">
        <f>'Sample Information'!$F$6</f>
        <v>0</v>
      </c>
      <c r="C361" s="4">
        <f>'Sample Information'!B361</f>
        <v>0</v>
      </c>
      <c r="D361" s="4">
        <f>'Sample Information'!C361</f>
        <v>0</v>
      </c>
      <c r="E361" s="11">
        <f>'Sample Information'!$F$5</f>
        <v>0</v>
      </c>
      <c r="F361" s="4"/>
    </row>
    <row r="362" spans="1:6">
      <c r="A362" s="42">
        <v>361</v>
      </c>
      <c r="B362" s="42">
        <f>'Sample Information'!$F$6</f>
        <v>0</v>
      </c>
      <c r="C362" s="4">
        <f>'Sample Information'!B362</f>
        <v>0</v>
      </c>
      <c r="D362" s="4">
        <f>'Sample Information'!C362</f>
        <v>0</v>
      </c>
      <c r="E362" s="11">
        <f>'Sample Information'!$F$5</f>
        <v>0</v>
      </c>
      <c r="F362" s="4"/>
    </row>
    <row r="363" spans="1:6">
      <c r="A363" s="42">
        <v>362</v>
      </c>
      <c r="B363" s="42">
        <f>'Sample Information'!$F$6</f>
        <v>0</v>
      </c>
      <c r="C363" s="4">
        <f>'Sample Information'!B363</f>
        <v>0</v>
      </c>
      <c r="D363" s="4">
        <f>'Sample Information'!C363</f>
        <v>0</v>
      </c>
      <c r="E363" s="11">
        <f>'Sample Information'!$F$5</f>
        <v>0</v>
      </c>
      <c r="F363" s="4"/>
    </row>
    <row r="364" spans="1:6">
      <c r="A364" s="42">
        <v>363</v>
      </c>
      <c r="B364" s="42">
        <f>'Sample Information'!$F$6</f>
        <v>0</v>
      </c>
      <c r="C364" s="4">
        <f>'Sample Information'!B364</f>
        <v>0</v>
      </c>
      <c r="D364" s="4">
        <f>'Sample Information'!C364</f>
        <v>0</v>
      </c>
      <c r="E364" s="11">
        <f>'Sample Information'!$F$5</f>
        <v>0</v>
      </c>
      <c r="F364" s="4"/>
    </row>
    <row r="365" spans="1:6">
      <c r="A365" s="42">
        <v>364</v>
      </c>
      <c r="B365" s="42">
        <f>'Sample Information'!$F$6</f>
        <v>0</v>
      </c>
      <c r="C365" s="4">
        <f>'Sample Information'!B365</f>
        <v>0</v>
      </c>
      <c r="D365" s="4">
        <f>'Sample Information'!C365</f>
        <v>0</v>
      </c>
      <c r="E365" s="11">
        <f>'Sample Information'!$F$5</f>
        <v>0</v>
      </c>
      <c r="F365" s="4"/>
    </row>
    <row r="366" spans="1:6">
      <c r="A366" s="42">
        <v>365</v>
      </c>
      <c r="B366" s="42">
        <f>'Sample Information'!$F$6</f>
        <v>0</v>
      </c>
      <c r="C366" s="4">
        <f>'Sample Information'!B366</f>
        <v>0</v>
      </c>
      <c r="D366" s="4">
        <f>'Sample Information'!C366</f>
        <v>0</v>
      </c>
      <c r="E366" s="11">
        <f>'Sample Information'!$F$5</f>
        <v>0</v>
      </c>
      <c r="F366" s="4"/>
    </row>
    <row r="367" spans="1:6">
      <c r="A367" s="42">
        <v>366</v>
      </c>
      <c r="B367" s="42">
        <f>'Sample Information'!$F$6</f>
        <v>0</v>
      </c>
      <c r="C367" s="4">
        <f>'Sample Information'!B367</f>
        <v>0</v>
      </c>
      <c r="D367" s="4">
        <f>'Sample Information'!C367</f>
        <v>0</v>
      </c>
      <c r="E367" s="11">
        <f>'Sample Information'!$F$5</f>
        <v>0</v>
      </c>
      <c r="F367" s="4"/>
    </row>
    <row r="368" spans="1:6">
      <c r="A368" s="42">
        <v>367</v>
      </c>
      <c r="B368" s="42">
        <f>'Sample Information'!$F$6</f>
        <v>0</v>
      </c>
      <c r="C368" s="4">
        <f>'Sample Information'!B368</f>
        <v>0</v>
      </c>
      <c r="D368" s="4">
        <f>'Sample Information'!C368</f>
        <v>0</v>
      </c>
      <c r="E368" s="11">
        <f>'Sample Information'!$F$5</f>
        <v>0</v>
      </c>
      <c r="F368" s="4"/>
    </row>
    <row r="369" spans="1:6">
      <c r="A369" s="42">
        <v>368</v>
      </c>
      <c r="B369" s="42">
        <f>'Sample Information'!$F$6</f>
        <v>0</v>
      </c>
      <c r="C369" s="4">
        <f>'Sample Information'!B369</f>
        <v>0</v>
      </c>
      <c r="D369" s="4">
        <f>'Sample Information'!C369</f>
        <v>0</v>
      </c>
      <c r="E369" s="11">
        <f>'Sample Information'!$F$5</f>
        <v>0</v>
      </c>
      <c r="F369" s="4"/>
    </row>
    <row r="370" spans="1:6">
      <c r="A370" s="42">
        <v>369</v>
      </c>
      <c r="B370" s="42">
        <f>'Sample Information'!$F$6</f>
        <v>0</v>
      </c>
      <c r="C370" s="4">
        <f>'Sample Information'!B370</f>
        <v>0</v>
      </c>
      <c r="D370" s="4">
        <f>'Sample Information'!C370</f>
        <v>0</v>
      </c>
      <c r="E370" s="11">
        <f>'Sample Information'!$F$5</f>
        <v>0</v>
      </c>
      <c r="F370" s="4"/>
    </row>
    <row r="371" spans="1:6">
      <c r="A371" s="42">
        <v>370</v>
      </c>
      <c r="B371" s="42">
        <f>'Sample Information'!$F$6</f>
        <v>0</v>
      </c>
      <c r="C371" s="4">
        <f>'Sample Information'!B371</f>
        <v>0</v>
      </c>
      <c r="D371" s="4">
        <f>'Sample Information'!C371</f>
        <v>0</v>
      </c>
      <c r="E371" s="11">
        <f>'Sample Information'!$F$5</f>
        <v>0</v>
      </c>
      <c r="F371" s="4"/>
    </row>
    <row r="372" spans="1:6">
      <c r="A372" s="42">
        <v>371</v>
      </c>
      <c r="B372" s="42">
        <f>'Sample Information'!$F$6</f>
        <v>0</v>
      </c>
      <c r="C372" s="4">
        <f>'Sample Information'!B372</f>
        <v>0</v>
      </c>
      <c r="D372" s="4">
        <f>'Sample Information'!C372</f>
        <v>0</v>
      </c>
      <c r="E372" s="11">
        <f>'Sample Information'!$F$5</f>
        <v>0</v>
      </c>
      <c r="F372" s="4"/>
    </row>
    <row r="373" spans="1:6">
      <c r="A373" s="42">
        <v>372</v>
      </c>
      <c r="B373" s="42">
        <f>'Sample Information'!$F$6</f>
        <v>0</v>
      </c>
      <c r="C373" s="4">
        <f>'Sample Information'!B373</f>
        <v>0</v>
      </c>
      <c r="D373" s="4">
        <f>'Sample Information'!C373</f>
        <v>0</v>
      </c>
      <c r="E373" s="11">
        <f>'Sample Information'!$F$5</f>
        <v>0</v>
      </c>
      <c r="F373" s="4"/>
    </row>
    <row r="374" spans="1:6">
      <c r="A374" s="42">
        <v>373</v>
      </c>
      <c r="B374" s="42">
        <f>'Sample Information'!$F$6</f>
        <v>0</v>
      </c>
      <c r="C374" s="4">
        <f>'Sample Information'!B374</f>
        <v>0</v>
      </c>
      <c r="D374" s="4">
        <f>'Sample Information'!C374</f>
        <v>0</v>
      </c>
      <c r="E374" s="11">
        <f>'Sample Information'!$F$5</f>
        <v>0</v>
      </c>
      <c r="F374" s="4"/>
    </row>
    <row r="375" spans="1:6">
      <c r="A375" s="42">
        <v>374</v>
      </c>
      <c r="B375" s="42">
        <f>'Sample Information'!$F$6</f>
        <v>0</v>
      </c>
      <c r="C375" s="4">
        <f>'Sample Information'!B375</f>
        <v>0</v>
      </c>
      <c r="D375" s="4">
        <f>'Sample Information'!C375</f>
        <v>0</v>
      </c>
      <c r="E375" s="11">
        <f>'Sample Information'!$F$5</f>
        <v>0</v>
      </c>
      <c r="F375" s="4"/>
    </row>
    <row r="376" spans="1:6">
      <c r="A376" s="42">
        <v>375</v>
      </c>
      <c r="B376" s="42">
        <f>'Sample Information'!$F$6</f>
        <v>0</v>
      </c>
      <c r="C376" s="4">
        <f>'Sample Information'!B376</f>
        <v>0</v>
      </c>
      <c r="D376" s="4">
        <f>'Sample Information'!C376</f>
        <v>0</v>
      </c>
      <c r="E376" s="11">
        <f>'Sample Information'!$F$5</f>
        <v>0</v>
      </c>
      <c r="F376" s="4"/>
    </row>
    <row r="377" spans="1:6">
      <c r="A377" s="42">
        <v>376</v>
      </c>
      <c r="B377" s="42">
        <f>'Sample Information'!$F$6</f>
        <v>0</v>
      </c>
      <c r="C377" s="4">
        <f>'Sample Information'!B377</f>
        <v>0</v>
      </c>
      <c r="D377" s="4">
        <f>'Sample Information'!C377</f>
        <v>0</v>
      </c>
      <c r="E377" s="11">
        <f>'Sample Information'!$F$5</f>
        <v>0</v>
      </c>
      <c r="F377" s="4"/>
    </row>
    <row r="378" spans="1:6">
      <c r="A378" s="42">
        <v>377</v>
      </c>
      <c r="B378" s="42">
        <f>'Sample Information'!$F$6</f>
        <v>0</v>
      </c>
      <c r="C378" s="4">
        <f>'Sample Information'!B378</f>
        <v>0</v>
      </c>
      <c r="D378" s="4">
        <f>'Sample Information'!C378</f>
        <v>0</v>
      </c>
      <c r="E378" s="11">
        <f>'Sample Information'!$F$5</f>
        <v>0</v>
      </c>
      <c r="F378" s="4"/>
    </row>
    <row r="379" spans="1:6">
      <c r="A379" s="42">
        <v>378</v>
      </c>
      <c r="B379" s="42">
        <f>'Sample Information'!$F$6</f>
        <v>0</v>
      </c>
      <c r="C379" s="4">
        <f>'Sample Information'!B379</f>
        <v>0</v>
      </c>
      <c r="D379" s="4">
        <f>'Sample Information'!C379</f>
        <v>0</v>
      </c>
      <c r="E379" s="11">
        <f>'Sample Information'!$F$5</f>
        <v>0</v>
      </c>
      <c r="F379" s="4"/>
    </row>
    <row r="380" spans="1:6">
      <c r="A380" s="42">
        <v>379</v>
      </c>
      <c r="B380" s="42">
        <f>'Sample Information'!$F$6</f>
        <v>0</v>
      </c>
      <c r="C380" s="4">
        <f>'Sample Information'!B380</f>
        <v>0</v>
      </c>
      <c r="D380" s="4">
        <f>'Sample Information'!C380</f>
        <v>0</v>
      </c>
      <c r="E380" s="11">
        <f>'Sample Information'!$F$5</f>
        <v>0</v>
      </c>
      <c r="F380" s="4"/>
    </row>
    <row r="381" spans="1:6">
      <c r="A381" s="42">
        <v>380</v>
      </c>
      <c r="B381" s="42">
        <f>'Sample Information'!$F$6</f>
        <v>0</v>
      </c>
      <c r="C381" s="4">
        <f>'Sample Information'!B381</f>
        <v>0</v>
      </c>
      <c r="D381" s="4">
        <f>'Sample Information'!C381</f>
        <v>0</v>
      </c>
      <c r="E381" s="11">
        <f>'Sample Information'!$F$5</f>
        <v>0</v>
      </c>
      <c r="F381" s="4"/>
    </row>
    <row r="382" spans="1:6">
      <c r="A382" s="42">
        <v>381</v>
      </c>
      <c r="B382" s="42">
        <f>'Sample Information'!$F$6</f>
        <v>0</v>
      </c>
      <c r="C382" s="4">
        <f>'Sample Information'!B382</f>
        <v>0</v>
      </c>
      <c r="D382" s="4">
        <f>'Sample Information'!C382</f>
        <v>0</v>
      </c>
      <c r="E382" s="11">
        <f>'Sample Information'!$F$5</f>
        <v>0</v>
      </c>
      <c r="F382" s="4"/>
    </row>
    <row r="383" spans="1:6">
      <c r="A383" s="42">
        <v>382</v>
      </c>
      <c r="B383" s="42">
        <f>'Sample Information'!$F$6</f>
        <v>0</v>
      </c>
      <c r="C383" s="4">
        <f>'Sample Information'!B383</f>
        <v>0</v>
      </c>
      <c r="D383" s="4">
        <f>'Sample Information'!C383</f>
        <v>0</v>
      </c>
      <c r="E383" s="11">
        <f>'Sample Information'!$F$5</f>
        <v>0</v>
      </c>
      <c r="F383" s="4"/>
    </row>
    <row r="384" spans="1:6">
      <c r="A384" s="42">
        <v>383</v>
      </c>
      <c r="B384" s="42">
        <f>'Sample Information'!$F$6</f>
        <v>0</v>
      </c>
      <c r="C384" s="4">
        <f>'Sample Information'!B384</f>
        <v>0</v>
      </c>
      <c r="D384" s="4">
        <f>'Sample Information'!C384</f>
        <v>0</v>
      </c>
      <c r="E384" s="11">
        <f>'Sample Information'!$F$5</f>
        <v>0</v>
      </c>
      <c r="F384" s="4"/>
    </row>
    <row r="385" spans="1:6">
      <c r="A385" s="42">
        <v>384</v>
      </c>
      <c r="B385" s="42">
        <f>'Sample Information'!$F$6</f>
        <v>0</v>
      </c>
      <c r="C385" s="4">
        <f>'Sample Information'!B385</f>
        <v>0</v>
      </c>
      <c r="D385" s="4">
        <f>'Sample Information'!C385</f>
        <v>0</v>
      </c>
      <c r="E385" s="11">
        <f>'Sample Information'!$F$5</f>
        <v>0</v>
      </c>
      <c r="F385" s="4"/>
    </row>
    <row r="386" spans="1:6">
      <c r="A386" s="42">
        <v>385</v>
      </c>
      <c r="B386" s="42">
        <f>'Sample Information'!$F$6</f>
        <v>0</v>
      </c>
      <c r="C386" s="4">
        <f>'Sample Information'!B386</f>
        <v>0</v>
      </c>
      <c r="D386" s="4">
        <f>'Sample Information'!C386</f>
        <v>0</v>
      </c>
      <c r="E386" s="11">
        <f>'Sample Information'!$F$5</f>
        <v>0</v>
      </c>
      <c r="F386" s="4"/>
    </row>
    <row r="387" spans="1:6">
      <c r="A387" s="42">
        <v>386</v>
      </c>
      <c r="B387" s="42">
        <f>'Sample Information'!$F$6</f>
        <v>0</v>
      </c>
      <c r="C387" s="4">
        <f>'Sample Information'!B387</f>
        <v>0</v>
      </c>
      <c r="D387" s="4">
        <f>'Sample Information'!C387</f>
        <v>0</v>
      </c>
      <c r="E387" s="11">
        <f>'Sample Information'!$F$5</f>
        <v>0</v>
      </c>
      <c r="F387" s="4"/>
    </row>
    <row r="388" spans="1:6">
      <c r="A388" s="42">
        <v>387</v>
      </c>
      <c r="B388" s="42">
        <f>'Sample Information'!$F$6</f>
        <v>0</v>
      </c>
      <c r="C388" s="4">
        <f>'Sample Information'!B388</f>
        <v>0</v>
      </c>
      <c r="D388" s="4">
        <f>'Sample Information'!C388</f>
        <v>0</v>
      </c>
      <c r="E388" s="11">
        <f>'Sample Information'!$F$5</f>
        <v>0</v>
      </c>
      <c r="F388" s="4"/>
    </row>
    <row r="389" spans="1:6">
      <c r="A389" s="42">
        <v>388</v>
      </c>
      <c r="B389" s="42">
        <f>'Sample Information'!$F$6</f>
        <v>0</v>
      </c>
      <c r="C389" s="4">
        <f>'Sample Information'!B389</f>
        <v>0</v>
      </c>
      <c r="D389" s="4">
        <f>'Sample Information'!C389</f>
        <v>0</v>
      </c>
      <c r="E389" s="11">
        <f>'Sample Information'!$F$5</f>
        <v>0</v>
      </c>
      <c r="F389" s="4"/>
    </row>
    <row r="390" spans="1:6">
      <c r="A390" s="42">
        <v>389</v>
      </c>
      <c r="B390" s="42">
        <f>'Sample Information'!$F$6</f>
        <v>0</v>
      </c>
      <c r="C390" s="4">
        <f>'Sample Information'!B390</f>
        <v>0</v>
      </c>
      <c r="D390" s="4">
        <f>'Sample Information'!C390</f>
        <v>0</v>
      </c>
      <c r="E390" s="11">
        <f>'Sample Information'!$F$5</f>
        <v>0</v>
      </c>
      <c r="F390" s="4"/>
    </row>
    <row r="391" spans="1:6">
      <c r="A391" s="42">
        <v>390</v>
      </c>
      <c r="B391" s="42">
        <f>'Sample Information'!$F$6</f>
        <v>0</v>
      </c>
      <c r="C391" s="4">
        <f>'Sample Information'!B391</f>
        <v>0</v>
      </c>
      <c r="D391" s="4">
        <f>'Sample Information'!C391</f>
        <v>0</v>
      </c>
      <c r="E391" s="11">
        <f>'Sample Information'!$F$5</f>
        <v>0</v>
      </c>
      <c r="F391" s="4"/>
    </row>
    <row r="392" spans="1:6">
      <c r="A392" s="42">
        <v>391</v>
      </c>
      <c r="B392" s="42">
        <f>'Sample Information'!$F$6</f>
        <v>0</v>
      </c>
      <c r="C392" s="4">
        <f>'Sample Information'!B392</f>
        <v>0</v>
      </c>
      <c r="D392" s="4">
        <f>'Sample Information'!C392</f>
        <v>0</v>
      </c>
      <c r="E392" s="11">
        <f>'Sample Information'!$F$5</f>
        <v>0</v>
      </c>
      <c r="F392" s="4"/>
    </row>
    <row r="393" spans="1:6">
      <c r="A393" s="42">
        <v>392</v>
      </c>
      <c r="B393" s="42">
        <f>'Sample Information'!$F$6</f>
        <v>0</v>
      </c>
      <c r="C393" s="4">
        <f>'Sample Information'!B393</f>
        <v>0</v>
      </c>
      <c r="D393" s="4">
        <f>'Sample Information'!C393</f>
        <v>0</v>
      </c>
      <c r="E393" s="11">
        <f>'Sample Information'!$F$5</f>
        <v>0</v>
      </c>
      <c r="F393" s="4"/>
    </row>
    <row r="394" spans="1:6">
      <c r="A394" s="42">
        <v>393</v>
      </c>
      <c r="B394" s="42">
        <f>'Sample Information'!$F$6</f>
        <v>0</v>
      </c>
      <c r="C394" s="4">
        <f>'Sample Information'!B394</f>
        <v>0</v>
      </c>
      <c r="D394" s="4">
        <f>'Sample Information'!C394</f>
        <v>0</v>
      </c>
      <c r="E394" s="11">
        <f>'Sample Information'!$F$5</f>
        <v>0</v>
      </c>
      <c r="F394" s="4"/>
    </row>
    <row r="395" spans="1:6">
      <c r="A395" s="42">
        <v>394</v>
      </c>
      <c r="B395" s="42">
        <f>'Sample Information'!$F$6</f>
        <v>0</v>
      </c>
      <c r="C395" s="4">
        <f>'Sample Information'!B395</f>
        <v>0</v>
      </c>
      <c r="D395" s="4">
        <f>'Sample Information'!C395</f>
        <v>0</v>
      </c>
      <c r="E395" s="11">
        <f>'Sample Information'!$F$5</f>
        <v>0</v>
      </c>
      <c r="F395" s="4"/>
    </row>
    <row r="396" spans="1:6">
      <c r="A396" s="42">
        <v>395</v>
      </c>
      <c r="B396" s="42">
        <f>'Sample Information'!$F$6</f>
        <v>0</v>
      </c>
      <c r="C396" s="4">
        <f>'Sample Information'!B396</f>
        <v>0</v>
      </c>
      <c r="D396" s="4">
        <f>'Sample Information'!C396</f>
        <v>0</v>
      </c>
      <c r="E396" s="11">
        <f>'Sample Information'!$F$5</f>
        <v>0</v>
      </c>
      <c r="F396" s="4"/>
    </row>
    <row r="397" spans="1:6">
      <c r="A397" s="42">
        <v>396</v>
      </c>
      <c r="B397" s="42">
        <f>'Sample Information'!$F$6</f>
        <v>0</v>
      </c>
      <c r="C397" s="4">
        <f>'Sample Information'!B397</f>
        <v>0</v>
      </c>
      <c r="D397" s="4">
        <f>'Sample Information'!C397</f>
        <v>0</v>
      </c>
      <c r="E397" s="11">
        <f>'Sample Information'!$F$5</f>
        <v>0</v>
      </c>
      <c r="F397" s="4"/>
    </row>
    <row r="398" spans="1:6">
      <c r="A398" s="42">
        <v>397</v>
      </c>
      <c r="B398" s="42">
        <f>'Sample Information'!$F$6</f>
        <v>0</v>
      </c>
      <c r="C398" s="4">
        <f>'Sample Information'!B398</f>
        <v>0</v>
      </c>
      <c r="D398" s="4">
        <f>'Sample Information'!C398</f>
        <v>0</v>
      </c>
      <c r="E398" s="11">
        <f>'Sample Information'!$F$5</f>
        <v>0</v>
      </c>
      <c r="F398" s="4"/>
    </row>
    <row r="399" spans="1:6">
      <c r="A399" s="42">
        <v>398</v>
      </c>
      <c r="B399" s="42">
        <f>'Sample Information'!$F$6</f>
        <v>0</v>
      </c>
      <c r="C399" s="4">
        <f>'Sample Information'!B399</f>
        <v>0</v>
      </c>
      <c r="D399" s="4">
        <f>'Sample Information'!C399</f>
        <v>0</v>
      </c>
      <c r="E399" s="11">
        <f>'Sample Information'!$F$5</f>
        <v>0</v>
      </c>
      <c r="F399" s="4"/>
    </row>
    <row r="400" spans="1:6">
      <c r="A400" s="42">
        <v>399</v>
      </c>
      <c r="B400" s="42">
        <f>'Sample Information'!$F$6</f>
        <v>0</v>
      </c>
      <c r="C400" s="4">
        <f>'Sample Information'!B400</f>
        <v>0</v>
      </c>
      <c r="D400" s="4">
        <f>'Sample Information'!C400</f>
        <v>0</v>
      </c>
      <c r="E400" s="11">
        <f>'Sample Information'!$F$5</f>
        <v>0</v>
      </c>
      <c r="F400" s="4"/>
    </row>
    <row r="401" spans="1:6">
      <c r="A401" s="42">
        <v>400</v>
      </c>
      <c r="B401" s="42">
        <f>'Sample Information'!$F$6</f>
        <v>0</v>
      </c>
      <c r="C401" s="4">
        <f>'Sample Information'!B401</f>
        <v>0</v>
      </c>
      <c r="D401" s="4">
        <f>'Sample Information'!C401</f>
        <v>0</v>
      </c>
      <c r="E401" s="11">
        <f>'Sample Information'!$F$5</f>
        <v>0</v>
      </c>
      <c r="F401" s="4"/>
    </row>
    <row r="402" spans="1:6">
      <c r="A402" s="42">
        <v>401</v>
      </c>
      <c r="B402" s="42">
        <f>'Sample Information'!$F$6</f>
        <v>0</v>
      </c>
      <c r="C402" s="4">
        <f>'Sample Information'!B402</f>
        <v>0</v>
      </c>
      <c r="D402" s="4">
        <f>'Sample Information'!C402</f>
        <v>0</v>
      </c>
      <c r="E402" s="11">
        <f>'Sample Information'!$F$5</f>
        <v>0</v>
      </c>
      <c r="F402" s="4"/>
    </row>
    <row r="403" spans="1:6">
      <c r="A403" s="42">
        <v>402</v>
      </c>
      <c r="B403" s="42">
        <f>'Sample Information'!$F$6</f>
        <v>0</v>
      </c>
      <c r="C403" s="4">
        <f>'Sample Information'!B403</f>
        <v>0</v>
      </c>
      <c r="D403" s="4">
        <f>'Sample Information'!C403</f>
        <v>0</v>
      </c>
      <c r="E403" s="11">
        <f>'Sample Information'!$F$5</f>
        <v>0</v>
      </c>
      <c r="F403" s="4"/>
    </row>
    <row r="404" spans="1:6">
      <c r="A404" s="42">
        <v>403</v>
      </c>
      <c r="B404" s="42">
        <f>'Sample Information'!$F$6</f>
        <v>0</v>
      </c>
      <c r="C404" s="4">
        <f>'Sample Information'!B404</f>
        <v>0</v>
      </c>
      <c r="D404" s="4">
        <f>'Sample Information'!C404</f>
        <v>0</v>
      </c>
      <c r="E404" s="11">
        <f>'Sample Information'!$F$5</f>
        <v>0</v>
      </c>
      <c r="F404" s="4"/>
    </row>
    <row r="405" spans="1:6">
      <c r="A405" s="42">
        <v>404</v>
      </c>
      <c r="B405" s="42">
        <f>'Sample Information'!$F$6</f>
        <v>0</v>
      </c>
      <c r="C405" s="4">
        <f>'Sample Information'!B405</f>
        <v>0</v>
      </c>
      <c r="D405" s="4">
        <f>'Sample Information'!C405</f>
        <v>0</v>
      </c>
      <c r="E405" s="11">
        <f>'Sample Information'!$F$5</f>
        <v>0</v>
      </c>
      <c r="F405" s="4"/>
    </row>
    <row r="406" spans="1:6">
      <c r="A406" s="42">
        <v>405</v>
      </c>
      <c r="B406" s="42">
        <f>'Sample Information'!$F$6</f>
        <v>0</v>
      </c>
      <c r="C406" s="4">
        <f>'Sample Information'!B406</f>
        <v>0</v>
      </c>
      <c r="D406" s="4">
        <f>'Sample Information'!C406</f>
        <v>0</v>
      </c>
      <c r="E406" s="11">
        <f>'Sample Information'!$F$5</f>
        <v>0</v>
      </c>
      <c r="F406" s="4"/>
    </row>
    <row r="407" spans="1:6">
      <c r="A407" s="42">
        <v>406</v>
      </c>
      <c r="B407" s="42">
        <f>'Sample Information'!$F$6</f>
        <v>0</v>
      </c>
      <c r="C407" s="4">
        <f>'Sample Information'!B407</f>
        <v>0</v>
      </c>
      <c r="D407" s="4">
        <f>'Sample Information'!C407</f>
        <v>0</v>
      </c>
      <c r="E407" s="11">
        <f>'Sample Information'!$F$5</f>
        <v>0</v>
      </c>
      <c r="F407" s="4"/>
    </row>
    <row r="408" spans="1:6">
      <c r="A408" s="42">
        <v>407</v>
      </c>
      <c r="B408" s="42">
        <f>'Sample Information'!$F$6</f>
        <v>0</v>
      </c>
      <c r="C408" s="4">
        <f>'Sample Information'!B408</f>
        <v>0</v>
      </c>
      <c r="D408" s="4">
        <f>'Sample Information'!C408</f>
        <v>0</v>
      </c>
      <c r="E408" s="11">
        <f>'Sample Information'!$F$5</f>
        <v>0</v>
      </c>
      <c r="F408" s="4"/>
    </row>
    <row r="409" spans="1:6">
      <c r="A409" s="42">
        <v>408</v>
      </c>
      <c r="B409" s="42">
        <f>'Sample Information'!$F$6</f>
        <v>0</v>
      </c>
      <c r="C409" s="4">
        <f>'Sample Information'!B409</f>
        <v>0</v>
      </c>
      <c r="D409" s="4">
        <f>'Sample Information'!C409</f>
        <v>0</v>
      </c>
      <c r="E409" s="11">
        <f>'Sample Information'!$F$5</f>
        <v>0</v>
      </c>
      <c r="F409" s="4"/>
    </row>
    <row r="410" spans="1:6">
      <c r="A410" s="42">
        <v>409</v>
      </c>
      <c r="B410" s="42">
        <f>'Sample Information'!$F$6</f>
        <v>0</v>
      </c>
      <c r="C410" s="4">
        <f>'Sample Information'!B410</f>
        <v>0</v>
      </c>
      <c r="D410" s="4">
        <f>'Sample Information'!C410</f>
        <v>0</v>
      </c>
      <c r="E410" s="11">
        <f>'Sample Information'!$F$5</f>
        <v>0</v>
      </c>
      <c r="F410" s="4"/>
    </row>
    <row r="411" spans="1:6">
      <c r="A411" s="42">
        <v>410</v>
      </c>
      <c r="B411" s="42">
        <f>'Sample Information'!$F$6</f>
        <v>0</v>
      </c>
      <c r="C411" s="4">
        <f>'Sample Information'!B411</f>
        <v>0</v>
      </c>
      <c r="D411" s="4">
        <f>'Sample Information'!C411</f>
        <v>0</v>
      </c>
      <c r="E411" s="11">
        <f>'Sample Information'!$F$5</f>
        <v>0</v>
      </c>
      <c r="F411" s="4"/>
    </row>
    <row r="412" spans="1:6">
      <c r="A412" s="42">
        <v>411</v>
      </c>
      <c r="B412" s="42">
        <f>'Sample Information'!$F$6</f>
        <v>0</v>
      </c>
      <c r="C412" s="4">
        <f>'Sample Information'!B412</f>
        <v>0</v>
      </c>
      <c r="D412" s="4">
        <f>'Sample Information'!C412</f>
        <v>0</v>
      </c>
      <c r="E412" s="11">
        <f>'Sample Information'!$F$5</f>
        <v>0</v>
      </c>
      <c r="F412" s="4"/>
    </row>
    <row r="413" spans="1:6">
      <c r="A413" s="42">
        <v>412</v>
      </c>
      <c r="B413" s="42">
        <f>'Sample Information'!$F$6</f>
        <v>0</v>
      </c>
      <c r="C413" s="4">
        <f>'Sample Information'!B413</f>
        <v>0</v>
      </c>
      <c r="D413" s="4">
        <f>'Sample Information'!C413</f>
        <v>0</v>
      </c>
      <c r="E413" s="11">
        <f>'Sample Information'!$F$5</f>
        <v>0</v>
      </c>
      <c r="F413" s="4"/>
    </row>
    <row r="414" spans="1:6">
      <c r="A414" s="42">
        <v>413</v>
      </c>
      <c r="B414" s="42">
        <f>'Sample Information'!$F$6</f>
        <v>0</v>
      </c>
      <c r="C414" s="4">
        <f>'Sample Information'!B414</f>
        <v>0</v>
      </c>
      <c r="D414" s="4">
        <f>'Sample Information'!C414</f>
        <v>0</v>
      </c>
      <c r="E414" s="11">
        <f>'Sample Information'!$F$5</f>
        <v>0</v>
      </c>
      <c r="F414" s="4"/>
    </row>
    <row r="415" spans="1:6">
      <c r="A415" s="42">
        <v>414</v>
      </c>
      <c r="B415" s="42">
        <f>'Sample Information'!$F$6</f>
        <v>0</v>
      </c>
      <c r="C415" s="4">
        <f>'Sample Information'!B415</f>
        <v>0</v>
      </c>
      <c r="D415" s="4">
        <f>'Sample Information'!C415</f>
        <v>0</v>
      </c>
      <c r="E415" s="11">
        <f>'Sample Information'!$F$5</f>
        <v>0</v>
      </c>
      <c r="F415" s="4"/>
    </row>
    <row r="416" spans="1:6">
      <c r="A416" s="42">
        <v>415</v>
      </c>
      <c r="B416" s="42">
        <f>'Sample Information'!$F$6</f>
        <v>0</v>
      </c>
      <c r="C416" s="4">
        <f>'Sample Information'!B416</f>
        <v>0</v>
      </c>
      <c r="D416" s="4">
        <f>'Sample Information'!C416</f>
        <v>0</v>
      </c>
      <c r="E416" s="11">
        <f>'Sample Information'!$F$5</f>
        <v>0</v>
      </c>
      <c r="F416" s="4"/>
    </row>
    <row r="417" spans="1:6">
      <c r="A417" s="42">
        <v>416</v>
      </c>
      <c r="B417" s="42">
        <f>'Sample Information'!$F$6</f>
        <v>0</v>
      </c>
      <c r="C417" s="4">
        <f>'Sample Information'!B417</f>
        <v>0</v>
      </c>
      <c r="D417" s="4">
        <f>'Sample Information'!C417</f>
        <v>0</v>
      </c>
      <c r="E417" s="11">
        <f>'Sample Information'!$F$5</f>
        <v>0</v>
      </c>
      <c r="F417" s="4"/>
    </row>
    <row r="418" spans="1:6">
      <c r="A418" s="42">
        <v>417</v>
      </c>
      <c r="B418" s="42">
        <f>'Sample Information'!$F$6</f>
        <v>0</v>
      </c>
      <c r="C418" s="4">
        <f>'Sample Information'!B418</f>
        <v>0</v>
      </c>
      <c r="D418" s="4">
        <f>'Sample Information'!C418</f>
        <v>0</v>
      </c>
      <c r="E418" s="11">
        <f>'Sample Information'!$F$5</f>
        <v>0</v>
      </c>
      <c r="F418" s="4"/>
    </row>
    <row r="419" spans="1:6">
      <c r="A419" s="42">
        <v>418</v>
      </c>
      <c r="B419" s="42">
        <f>'Sample Information'!$F$6</f>
        <v>0</v>
      </c>
      <c r="C419" s="4">
        <f>'Sample Information'!B419</f>
        <v>0</v>
      </c>
      <c r="D419" s="4">
        <f>'Sample Information'!C419</f>
        <v>0</v>
      </c>
      <c r="E419" s="11">
        <f>'Sample Information'!$F$5</f>
        <v>0</v>
      </c>
      <c r="F419" s="4"/>
    </row>
    <row r="420" spans="1:6">
      <c r="A420" s="42">
        <v>419</v>
      </c>
      <c r="B420" s="42">
        <f>'Sample Information'!$F$6</f>
        <v>0</v>
      </c>
      <c r="C420" s="4">
        <f>'Sample Information'!B420</f>
        <v>0</v>
      </c>
      <c r="D420" s="4">
        <f>'Sample Information'!C420</f>
        <v>0</v>
      </c>
      <c r="E420" s="11">
        <f>'Sample Information'!$F$5</f>
        <v>0</v>
      </c>
      <c r="F420" s="4"/>
    </row>
    <row r="421" spans="1:6">
      <c r="A421" s="42">
        <v>420</v>
      </c>
      <c r="B421" s="42">
        <f>'Sample Information'!$F$6</f>
        <v>0</v>
      </c>
      <c r="C421" s="4">
        <f>'Sample Information'!B421</f>
        <v>0</v>
      </c>
      <c r="D421" s="4">
        <f>'Sample Information'!C421</f>
        <v>0</v>
      </c>
      <c r="E421" s="11">
        <f>'Sample Information'!$F$5</f>
        <v>0</v>
      </c>
      <c r="F421" s="4"/>
    </row>
    <row r="422" spans="1:6">
      <c r="A422" s="42">
        <v>421</v>
      </c>
      <c r="B422" s="42">
        <f>'Sample Information'!$F$6</f>
        <v>0</v>
      </c>
      <c r="C422" s="4">
        <f>'Sample Information'!B422</f>
        <v>0</v>
      </c>
      <c r="D422" s="4">
        <f>'Sample Information'!C422</f>
        <v>0</v>
      </c>
      <c r="E422" s="11">
        <f>'Sample Information'!$F$5</f>
        <v>0</v>
      </c>
      <c r="F422" s="4"/>
    </row>
    <row r="423" spans="1:6">
      <c r="A423" s="42">
        <v>422</v>
      </c>
      <c r="B423" s="42">
        <f>'Sample Information'!$F$6</f>
        <v>0</v>
      </c>
      <c r="C423" s="4">
        <f>'Sample Information'!B423</f>
        <v>0</v>
      </c>
      <c r="D423" s="4">
        <f>'Sample Information'!C423</f>
        <v>0</v>
      </c>
      <c r="E423" s="11">
        <f>'Sample Information'!$F$5</f>
        <v>0</v>
      </c>
      <c r="F423" s="4"/>
    </row>
    <row r="424" spans="1:6">
      <c r="A424" s="42">
        <v>423</v>
      </c>
      <c r="B424" s="42">
        <f>'Sample Information'!$F$6</f>
        <v>0</v>
      </c>
      <c r="C424" s="4">
        <f>'Sample Information'!B424</f>
        <v>0</v>
      </c>
      <c r="D424" s="4">
        <f>'Sample Information'!C424</f>
        <v>0</v>
      </c>
      <c r="E424" s="11">
        <f>'Sample Information'!$F$5</f>
        <v>0</v>
      </c>
      <c r="F424" s="4"/>
    </row>
    <row r="425" spans="1:6">
      <c r="A425" s="42">
        <v>424</v>
      </c>
      <c r="B425" s="42">
        <f>'Sample Information'!$F$6</f>
        <v>0</v>
      </c>
      <c r="C425" s="4">
        <f>'Sample Information'!B425</f>
        <v>0</v>
      </c>
      <c r="D425" s="4">
        <f>'Sample Information'!C425</f>
        <v>0</v>
      </c>
      <c r="E425" s="11">
        <f>'Sample Information'!$F$5</f>
        <v>0</v>
      </c>
      <c r="F425" s="4"/>
    </row>
    <row r="426" spans="1:6">
      <c r="A426" s="42">
        <v>425</v>
      </c>
      <c r="B426" s="42">
        <f>'Sample Information'!$F$6</f>
        <v>0</v>
      </c>
      <c r="C426" s="4">
        <f>'Sample Information'!B426</f>
        <v>0</v>
      </c>
      <c r="D426" s="4">
        <f>'Sample Information'!C426</f>
        <v>0</v>
      </c>
      <c r="E426" s="11">
        <f>'Sample Information'!$F$5</f>
        <v>0</v>
      </c>
      <c r="F426" s="4"/>
    </row>
    <row r="427" spans="1:6">
      <c r="A427" s="42">
        <v>426</v>
      </c>
      <c r="B427" s="42">
        <f>'Sample Information'!$F$6</f>
        <v>0</v>
      </c>
      <c r="C427" s="4">
        <f>'Sample Information'!B427</f>
        <v>0</v>
      </c>
      <c r="D427" s="4">
        <f>'Sample Information'!C427</f>
        <v>0</v>
      </c>
      <c r="E427" s="11">
        <f>'Sample Information'!$F$5</f>
        <v>0</v>
      </c>
      <c r="F427" s="4"/>
    </row>
    <row r="428" spans="1:6">
      <c r="A428" s="42">
        <v>427</v>
      </c>
      <c r="B428" s="42">
        <f>'Sample Information'!$F$6</f>
        <v>0</v>
      </c>
      <c r="C428" s="4">
        <f>'Sample Information'!B428</f>
        <v>0</v>
      </c>
      <c r="D428" s="4">
        <f>'Sample Information'!C428</f>
        <v>0</v>
      </c>
      <c r="E428" s="11">
        <f>'Sample Information'!$F$5</f>
        <v>0</v>
      </c>
      <c r="F428" s="4"/>
    </row>
    <row r="429" spans="1:6">
      <c r="A429" s="42">
        <v>428</v>
      </c>
      <c r="B429" s="42">
        <f>'Sample Information'!$F$6</f>
        <v>0</v>
      </c>
      <c r="C429" s="4">
        <f>'Sample Information'!B429</f>
        <v>0</v>
      </c>
      <c r="D429" s="4">
        <f>'Sample Information'!C429</f>
        <v>0</v>
      </c>
      <c r="E429" s="11">
        <f>'Sample Information'!$F$5</f>
        <v>0</v>
      </c>
      <c r="F429" s="4"/>
    </row>
    <row r="430" spans="1:6">
      <c r="A430" s="42">
        <v>429</v>
      </c>
      <c r="B430" s="42">
        <f>'Sample Information'!$F$6</f>
        <v>0</v>
      </c>
      <c r="C430" s="4">
        <f>'Sample Information'!B430</f>
        <v>0</v>
      </c>
      <c r="D430" s="4">
        <f>'Sample Information'!C430</f>
        <v>0</v>
      </c>
      <c r="E430" s="11">
        <f>'Sample Information'!$F$5</f>
        <v>0</v>
      </c>
      <c r="F430" s="4"/>
    </row>
    <row r="431" spans="1:6">
      <c r="A431" s="42">
        <v>430</v>
      </c>
      <c r="B431" s="42">
        <f>'Sample Information'!$F$6</f>
        <v>0</v>
      </c>
      <c r="C431" s="4">
        <f>'Sample Information'!B431</f>
        <v>0</v>
      </c>
      <c r="D431" s="4">
        <f>'Sample Information'!C431</f>
        <v>0</v>
      </c>
      <c r="E431" s="11">
        <f>'Sample Information'!$F$5</f>
        <v>0</v>
      </c>
      <c r="F431" s="4"/>
    </row>
    <row r="432" spans="1:6">
      <c r="A432" s="42">
        <v>431</v>
      </c>
      <c r="B432" s="42">
        <f>'Sample Information'!$F$6</f>
        <v>0</v>
      </c>
      <c r="C432" s="4">
        <f>'Sample Information'!B432</f>
        <v>0</v>
      </c>
      <c r="D432" s="4">
        <f>'Sample Information'!C432</f>
        <v>0</v>
      </c>
      <c r="E432" s="11">
        <f>'Sample Information'!$F$5</f>
        <v>0</v>
      </c>
      <c r="F432" s="4"/>
    </row>
    <row r="433" spans="1:6">
      <c r="A433" s="42">
        <v>432</v>
      </c>
      <c r="B433" s="42">
        <f>'Sample Information'!$F$6</f>
        <v>0</v>
      </c>
      <c r="C433" s="4">
        <f>'Sample Information'!B433</f>
        <v>0</v>
      </c>
      <c r="D433" s="4">
        <f>'Sample Information'!C433</f>
        <v>0</v>
      </c>
      <c r="E433" s="11">
        <f>'Sample Information'!$F$5</f>
        <v>0</v>
      </c>
      <c r="F433" s="4"/>
    </row>
    <row r="434" spans="1:6">
      <c r="A434" s="42">
        <v>433</v>
      </c>
      <c r="B434" s="42">
        <f>'Sample Information'!$F$6</f>
        <v>0</v>
      </c>
      <c r="C434" s="4">
        <f>'Sample Information'!B434</f>
        <v>0</v>
      </c>
      <c r="D434" s="4">
        <f>'Sample Information'!C434</f>
        <v>0</v>
      </c>
      <c r="E434" s="11">
        <f>'Sample Information'!$F$5</f>
        <v>0</v>
      </c>
      <c r="F434" s="4"/>
    </row>
    <row r="435" spans="1:6">
      <c r="A435" s="42">
        <v>434</v>
      </c>
      <c r="B435" s="42">
        <f>'Sample Information'!$F$6</f>
        <v>0</v>
      </c>
      <c r="C435" s="4">
        <f>'Sample Information'!B435</f>
        <v>0</v>
      </c>
      <c r="D435" s="4">
        <f>'Sample Information'!C435</f>
        <v>0</v>
      </c>
      <c r="E435" s="11">
        <f>'Sample Information'!$F$5</f>
        <v>0</v>
      </c>
      <c r="F435" s="4"/>
    </row>
    <row r="436" spans="1:6">
      <c r="A436" s="42">
        <v>435</v>
      </c>
      <c r="B436" s="42">
        <f>'Sample Information'!$F$6</f>
        <v>0</v>
      </c>
      <c r="C436" s="4">
        <f>'Sample Information'!B436</f>
        <v>0</v>
      </c>
      <c r="D436" s="4">
        <f>'Sample Information'!C436</f>
        <v>0</v>
      </c>
      <c r="E436" s="11">
        <f>'Sample Information'!$F$5</f>
        <v>0</v>
      </c>
      <c r="F436" s="4"/>
    </row>
    <row r="437" spans="1:6">
      <c r="A437" s="42">
        <v>436</v>
      </c>
      <c r="B437" s="42">
        <f>'Sample Information'!$F$6</f>
        <v>0</v>
      </c>
      <c r="C437" s="4">
        <f>'Sample Information'!B437</f>
        <v>0</v>
      </c>
      <c r="D437" s="4">
        <f>'Sample Information'!C437</f>
        <v>0</v>
      </c>
      <c r="E437" s="11">
        <f>'Sample Information'!$F$5</f>
        <v>0</v>
      </c>
      <c r="F437" s="4"/>
    </row>
    <row r="438" spans="1:6">
      <c r="A438" s="42">
        <v>437</v>
      </c>
      <c r="B438" s="42">
        <f>'Sample Information'!$F$6</f>
        <v>0</v>
      </c>
      <c r="C438" s="4">
        <f>'Sample Information'!B438</f>
        <v>0</v>
      </c>
      <c r="D438" s="4">
        <f>'Sample Information'!C438</f>
        <v>0</v>
      </c>
      <c r="E438" s="11">
        <f>'Sample Information'!$F$5</f>
        <v>0</v>
      </c>
      <c r="F438" s="4"/>
    </row>
    <row r="439" spans="1:6">
      <c r="A439" s="42">
        <v>438</v>
      </c>
      <c r="B439" s="42">
        <f>'Sample Information'!$F$6</f>
        <v>0</v>
      </c>
      <c r="C439" s="4">
        <f>'Sample Information'!B439</f>
        <v>0</v>
      </c>
      <c r="D439" s="4">
        <f>'Sample Information'!C439</f>
        <v>0</v>
      </c>
      <c r="E439" s="11">
        <f>'Sample Information'!$F$5</f>
        <v>0</v>
      </c>
      <c r="F439" s="4"/>
    </row>
    <row r="440" spans="1:6">
      <c r="A440" s="42">
        <v>439</v>
      </c>
      <c r="B440" s="42">
        <f>'Sample Information'!$F$6</f>
        <v>0</v>
      </c>
      <c r="C440" s="4">
        <f>'Sample Information'!B440</f>
        <v>0</v>
      </c>
      <c r="D440" s="4">
        <f>'Sample Information'!C440</f>
        <v>0</v>
      </c>
      <c r="E440" s="11">
        <f>'Sample Information'!$F$5</f>
        <v>0</v>
      </c>
      <c r="F440" s="4"/>
    </row>
    <row r="441" spans="1:6">
      <c r="A441" s="42">
        <v>440</v>
      </c>
      <c r="B441" s="42">
        <f>'Sample Information'!$F$6</f>
        <v>0</v>
      </c>
      <c r="C441" s="4">
        <f>'Sample Information'!B441</f>
        <v>0</v>
      </c>
      <c r="D441" s="4">
        <f>'Sample Information'!C441</f>
        <v>0</v>
      </c>
      <c r="E441" s="11">
        <f>'Sample Information'!$F$5</f>
        <v>0</v>
      </c>
      <c r="F441" s="4"/>
    </row>
    <row r="442" spans="1:6">
      <c r="A442" s="42">
        <v>441</v>
      </c>
      <c r="B442" s="42">
        <f>'Sample Information'!$F$6</f>
        <v>0</v>
      </c>
      <c r="C442" s="4">
        <f>'Sample Information'!B442</f>
        <v>0</v>
      </c>
      <c r="D442" s="4">
        <f>'Sample Information'!C442</f>
        <v>0</v>
      </c>
      <c r="E442" s="11">
        <f>'Sample Information'!$F$5</f>
        <v>0</v>
      </c>
      <c r="F442" s="4"/>
    </row>
    <row r="443" spans="1:6">
      <c r="A443" s="42">
        <v>442</v>
      </c>
      <c r="B443" s="42">
        <f>'Sample Information'!$F$6</f>
        <v>0</v>
      </c>
      <c r="C443" s="4">
        <f>'Sample Information'!B443</f>
        <v>0</v>
      </c>
      <c r="D443" s="4">
        <f>'Sample Information'!C443</f>
        <v>0</v>
      </c>
      <c r="E443" s="11">
        <f>'Sample Information'!$F$5</f>
        <v>0</v>
      </c>
      <c r="F443" s="4"/>
    </row>
    <row r="444" spans="1:6">
      <c r="A444" s="42">
        <v>443</v>
      </c>
      <c r="B444" s="42">
        <f>'Sample Information'!$F$6</f>
        <v>0</v>
      </c>
      <c r="C444" s="4">
        <f>'Sample Information'!B444</f>
        <v>0</v>
      </c>
      <c r="D444" s="4">
        <f>'Sample Information'!C444</f>
        <v>0</v>
      </c>
      <c r="E444" s="11">
        <f>'Sample Information'!$F$5</f>
        <v>0</v>
      </c>
      <c r="F444" s="4"/>
    </row>
    <row r="445" spans="1:6">
      <c r="A445" s="42">
        <v>444</v>
      </c>
      <c r="B445" s="42">
        <f>'Sample Information'!$F$6</f>
        <v>0</v>
      </c>
      <c r="C445" s="4">
        <f>'Sample Information'!B445</f>
        <v>0</v>
      </c>
      <c r="D445" s="4">
        <f>'Sample Information'!C445</f>
        <v>0</v>
      </c>
      <c r="E445" s="11">
        <f>'Sample Information'!$F$5</f>
        <v>0</v>
      </c>
      <c r="F445" s="4"/>
    </row>
    <row r="446" spans="1:6">
      <c r="A446" s="42">
        <v>445</v>
      </c>
      <c r="B446" s="42">
        <f>'Sample Information'!$F$6</f>
        <v>0</v>
      </c>
      <c r="C446" s="4">
        <f>'Sample Information'!B446</f>
        <v>0</v>
      </c>
      <c r="D446" s="4">
        <f>'Sample Information'!C446</f>
        <v>0</v>
      </c>
      <c r="E446" s="11">
        <f>'Sample Information'!$F$5</f>
        <v>0</v>
      </c>
      <c r="F446" s="4"/>
    </row>
    <row r="447" spans="1:6">
      <c r="A447" s="42">
        <v>446</v>
      </c>
      <c r="B447" s="42">
        <f>'Sample Information'!$F$6</f>
        <v>0</v>
      </c>
      <c r="C447" s="4">
        <f>'Sample Information'!B447</f>
        <v>0</v>
      </c>
      <c r="D447" s="4">
        <f>'Sample Information'!C447</f>
        <v>0</v>
      </c>
      <c r="E447" s="11">
        <f>'Sample Information'!$F$5</f>
        <v>0</v>
      </c>
      <c r="F447" s="4"/>
    </row>
    <row r="448" spans="1:6">
      <c r="A448" s="42">
        <v>447</v>
      </c>
      <c r="B448" s="42">
        <f>'Sample Information'!$F$6</f>
        <v>0</v>
      </c>
      <c r="C448" s="4">
        <f>'Sample Information'!B448</f>
        <v>0</v>
      </c>
      <c r="D448" s="4">
        <f>'Sample Information'!C448</f>
        <v>0</v>
      </c>
      <c r="E448" s="11">
        <f>'Sample Information'!$F$5</f>
        <v>0</v>
      </c>
      <c r="F448" s="4"/>
    </row>
    <row r="449" spans="1:6">
      <c r="A449" s="42">
        <v>448</v>
      </c>
      <c r="B449" s="42">
        <f>'Sample Information'!$F$6</f>
        <v>0</v>
      </c>
      <c r="C449" s="4">
        <f>'Sample Information'!B449</f>
        <v>0</v>
      </c>
      <c r="D449" s="4">
        <f>'Sample Information'!C449</f>
        <v>0</v>
      </c>
      <c r="E449" s="11">
        <f>'Sample Information'!$F$5</f>
        <v>0</v>
      </c>
      <c r="F449" s="4"/>
    </row>
    <row r="450" spans="1:6">
      <c r="A450" s="42">
        <v>449</v>
      </c>
      <c r="B450" s="42">
        <f>'Sample Information'!$F$6</f>
        <v>0</v>
      </c>
      <c r="C450" s="4">
        <f>'Sample Information'!B450</f>
        <v>0</v>
      </c>
      <c r="D450" s="4">
        <f>'Sample Information'!C450</f>
        <v>0</v>
      </c>
      <c r="E450" s="11">
        <f>'Sample Information'!$F$5</f>
        <v>0</v>
      </c>
      <c r="F450" s="4"/>
    </row>
    <row r="451" spans="1:6">
      <c r="A451" s="42">
        <v>450</v>
      </c>
      <c r="B451" s="42">
        <f>'Sample Information'!$F$6</f>
        <v>0</v>
      </c>
      <c r="C451" s="4">
        <f>'Sample Information'!B451</f>
        <v>0</v>
      </c>
      <c r="D451" s="4">
        <f>'Sample Information'!C451</f>
        <v>0</v>
      </c>
      <c r="E451" s="11">
        <f>'Sample Information'!$F$5</f>
        <v>0</v>
      </c>
      <c r="F451" s="4"/>
    </row>
    <row r="452" spans="1:6">
      <c r="A452" s="42">
        <v>451</v>
      </c>
      <c r="B452" s="42">
        <f>'Sample Information'!$F$6</f>
        <v>0</v>
      </c>
      <c r="C452" s="4">
        <f>'Sample Information'!B452</f>
        <v>0</v>
      </c>
      <c r="D452" s="4">
        <f>'Sample Information'!C452</f>
        <v>0</v>
      </c>
      <c r="E452" s="11">
        <f>'Sample Information'!$F$5</f>
        <v>0</v>
      </c>
      <c r="F452" s="4"/>
    </row>
    <row r="453" spans="1:6">
      <c r="A453" s="42">
        <v>452</v>
      </c>
      <c r="B453" s="42">
        <f>'Sample Information'!$F$6</f>
        <v>0</v>
      </c>
      <c r="C453" s="4">
        <f>'Sample Information'!B453</f>
        <v>0</v>
      </c>
      <c r="D453" s="4">
        <f>'Sample Information'!C453</f>
        <v>0</v>
      </c>
      <c r="E453" s="11">
        <f>'Sample Information'!$F$5</f>
        <v>0</v>
      </c>
      <c r="F453" s="4"/>
    </row>
    <row r="454" spans="1:6">
      <c r="A454" s="42">
        <v>453</v>
      </c>
      <c r="B454" s="42">
        <f>'Sample Information'!$F$6</f>
        <v>0</v>
      </c>
      <c r="C454" s="4">
        <f>'Sample Information'!B454</f>
        <v>0</v>
      </c>
      <c r="D454" s="4">
        <f>'Sample Information'!C454</f>
        <v>0</v>
      </c>
      <c r="E454" s="11">
        <f>'Sample Information'!$F$5</f>
        <v>0</v>
      </c>
      <c r="F454" s="4"/>
    </row>
    <row r="455" spans="1:6">
      <c r="A455" s="42">
        <v>454</v>
      </c>
      <c r="B455" s="42">
        <f>'Sample Information'!$F$6</f>
        <v>0</v>
      </c>
      <c r="C455" s="4">
        <f>'Sample Information'!B455</f>
        <v>0</v>
      </c>
      <c r="D455" s="4">
        <f>'Sample Information'!C455</f>
        <v>0</v>
      </c>
      <c r="E455" s="11">
        <f>'Sample Information'!$F$5</f>
        <v>0</v>
      </c>
      <c r="F455" s="4"/>
    </row>
    <row r="456" spans="1:6">
      <c r="A456" s="42">
        <v>455</v>
      </c>
      <c r="B456" s="42">
        <f>'Sample Information'!$F$6</f>
        <v>0</v>
      </c>
      <c r="C456" s="4">
        <f>'Sample Information'!B456</f>
        <v>0</v>
      </c>
      <c r="D456" s="4">
        <f>'Sample Information'!C456</f>
        <v>0</v>
      </c>
      <c r="E456" s="11">
        <f>'Sample Information'!$F$5</f>
        <v>0</v>
      </c>
      <c r="F456" s="4"/>
    </row>
    <row r="457" spans="1:6">
      <c r="A457" s="42">
        <v>456</v>
      </c>
      <c r="B457" s="42">
        <f>'Sample Information'!$F$6</f>
        <v>0</v>
      </c>
      <c r="C457" s="4">
        <f>'Sample Information'!B457</f>
        <v>0</v>
      </c>
      <c r="D457" s="4">
        <f>'Sample Information'!C457</f>
        <v>0</v>
      </c>
      <c r="E457" s="11">
        <f>'Sample Information'!$F$5</f>
        <v>0</v>
      </c>
      <c r="F457" s="4"/>
    </row>
    <row r="458" spans="1:6">
      <c r="A458" s="42">
        <v>457</v>
      </c>
      <c r="B458" s="42">
        <f>'Sample Information'!$F$6</f>
        <v>0</v>
      </c>
      <c r="C458" s="4">
        <f>'Sample Information'!B458</f>
        <v>0</v>
      </c>
      <c r="D458" s="4">
        <f>'Sample Information'!C458</f>
        <v>0</v>
      </c>
      <c r="E458" s="11">
        <f>'Sample Information'!$F$5</f>
        <v>0</v>
      </c>
      <c r="F458" s="4"/>
    </row>
    <row r="459" spans="1:6">
      <c r="A459" s="42">
        <v>458</v>
      </c>
      <c r="B459" s="42">
        <f>'Sample Information'!$F$6</f>
        <v>0</v>
      </c>
      <c r="C459" s="4">
        <f>'Sample Information'!B459</f>
        <v>0</v>
      </c>
      <c r="D459" s="4">
        <f>'Sample Information'!C459</f>
        <v>0</v>
      </c>
      <c r="E459" s="11">
        <f>'Sample Information'!$F$5</f>
        <v>0</v>
      </c>
      <c r="F459" s="4"/>
    </row>
    <row r="460" spans="1:6">
      <c r="A460" s="42">
        <v>459</v>
      </c>
      <c r="B460" s="42">
        <f>'Sample Information'!$F$6</f>
        <v>0</v>
      </c>
      <c r="C460" s="4">
        <f>'Sample Information'!B460</f>
        <v>0</v>
      </c>
      <c r="D460" s="4">
        <f>'Sample Information'!C460</f>
        <v>0</v>
      </c>
      <c r="E460" s="11">
        <f>'Sample Information'!$F$5</f>
        <v>0</v>
      </c>
      <c r="F460" s="4"/>
    </row>
    <row r="461" spans="1:6">
      <c r="A461" s="42">
        <v>460</v>
      </c>
      <c r="B461" s="42">
        <f>'Sample Information'!$F$6</f>
        <v>0</v>
      </c>
      <c r="C461" s="4">
        <f>'Sample Information'!B461</f>
        <v>0</v>
      </c>
      <c r="D461" s="4">
        <f>'Sample Information'!C461</f>
        <v>0</v>
      </c>
      <c r="E461" s="11">
        <f>'Sample Information'!$F$5</f>
        <v>0</v>
      </c>
      <c r="F461" s="4"/>
    </row>
    <row r="462" spans="1:6">
      <c r="A462" s="42">
        <v>461</v>
      </c>
      <c r="B462" s="42">
        <f>'Sample Information'!$F$6</f>
        <v>0</v>
      </c>
      <c r="C462" s="4">
        <f>'Sample Information'!B462</f>
        <v>0</v>
      </c>
      <c r="D462" s="4">
        <f>'Sample Information'!C462</f>
        <v>0</v>
      </c>
      <c r="E462" s="11">
        <f>'Sample Information'!$F$5</f>
        <v>0</v>
      </c>
      <c r="F462" s="4"/>
    </row>
    <row r="463" spans="1:6">
      <c r="A463" s="42">
        <v>462</v>
      </c>
      <c r="B463" s="42">
        <f>'Sample Information'!$F$6</f>
        <v>0</v>
      </c>
      <c r="C463" s="4">
        <f>'Sample Information'!B463</f>
        <v>0</v>
      </c>
      <c r="D463" s="4">
        <f>'Sample Information'!C463</f>
        <v>0</v>
      </c>
      <c r="E463" s="11">
        <f>'Sample Information'!$F$5</f>
        <v>0</v>
      </c>
      <c r="F463" s="4"/>
    </row>
    <row r="464" spans="1:6">
      <c r="A464" s="42">
        <v>463</v>
      </c>
      <c r="B464" s="42">
        <f>'Sample Information'!$F$6</f>
        <v>0</v>
      </c>
      <c r="C464" s="4">
        <f>'Sample Information'!B464</f>
        <v>0</v>
      </c>
      <c r="D464" s="4">
        <f>'Sample Information'!C464</f>
        <v>0</v>
      </c>
      <c r="E464" s="11">
        <f>'Sample Information'!$F$5</f>
        <v>0</v>
      </c>
      <c r="F464" s="4"/>
    </row>
    <row r="465" spans="1:6">
      <c r="A465" s="42">
        <v>464</v>
      </c>
      <c r="B465" s="42">
        <f>'Sample Information'!$F$6</f>
        <v>0</v>
      </c>
      <c r="C465" s="4">
        <f>'Sample Information'!B465</f>
        <v>0</v>
      </c>
      <c r="D465" s="4">
        <f>'Sample Information'!C465</f>
        <v>0</v>
      </c>
      <c r="E465" s="11">
        <f>'Sample Information'!$F$5</f>
        <v>0</v>
      </c>
      <c r="F465" s="4"/>
    </row>
    <row r="466" spans="1:6">
      <c r="A466" s="42">
        <v>465</v>
      </c>
      <c r="B466" s="42">
        <f>'Sample Information'!$F$6</f>
        <v>0</v>
      </c>
      <c r="C466" s="4">
        <f>'Sample Information'!B466</f>
        <v>0</v>
      </c>
      <c r="D466" s="4">
        <f>'Sample Information'!C466</f>
        <v>0</v>
      </c>
      <c r="E466" s="11">
        <f>'Sample Information'!$F$5</f>
        <v>0</v>
      </c>
      <c r="F466" s="4"/>
    </row>
    <row r="467" spans="1:6">
      <c r="A467" s="42">
        <v>466</v>
      </c>
      <c r="B467" s="42">
        <f>'Sample Information'!$F$6</f>
        <v>0</v>
      </c>
      <c r="C467" s="4">
        <f>'Sample Information'!B467</f>
        <v>0</v>
      </c>
      <c r="D467" s="4">
        <f>'Sample Information'!C467</f>
        <v>0</v>
      </c>
      <c r="E467" s="11">
        <f>'Sample Information'!$F$5</f>
        <v>0</v>
      </c>
      <c r="F467" s="4"/>
    </row>
    <row r="468" spans="1:6">
      <c r="A468" s="42">
        <v>467</v>
      </c>
      <c r="B468" s="42">
        <f>'Sample Information'!$F$6</f>
        <v>0</v>
      </c>
      <c r="C468" s="4">
        <f>'Sample Information'!B468</f>
        <v>0</v>
      </c>
      <c r="D468" s="4">
        <f>'Sample Information'!C468</f>
        <v>0</v>
      </c>
      <c r="E468" s="11">
        <f>'Sample Information'!$F$5</f>
        <v>0</v>
      </c>
      <c r="F468" s="4"/>
    </row>
    <row r="469" spans="1:6">
      <c r="A469" s="42">
        <v>468</v>
      </c>
      <c r="B469" s="42">
        <f>'Sample Information'!$F$6</f>
        <v>0</v>
      </c>
      <c r="C469" s="4">
        <f>'Sample Information'!B469</f>
        <v>0</v>
      </c>
      <c r="D469" s="4">
        <f>'Sample Information'!C469</f>
        <v>0</v>
      </c>
      <c r="E469" s="11">
        <f>'Sample Information'!$F$5</f>
        <v>0</v>
      </c>
      <c r="F469" s="4"/>
    </row>
    <row r="470" spans="1:6">
      <c r="A470" s="42">
        <v>469</v>
      </c>
      <c r="B470" s="42">
        <f>'Sample Information'!$F$6</f>
        <v>0</v>
      </c>
      <c r="C470" s="4">
        <f>'Sample Information'!B470</f>
        <v>0</v>
      </c>
      <c r="D470" s="4">
        <f>'Sample Information'!C470</f>
        <v>0</v>
      </c>
      <c r="E470" s="11">
        <f>'Sample Information'!$F$5</f>
        <v>0</v>
      </c>
      <c r="F470" s="4"/>
    </row>
    <row r="471" spans="1:6">
      <c r="A471" s="42">
        <v>470</v>
      </c>
      <c r="B471" s="42">
        <f>'Sample Information'!$F$6</f>
        <v>0</v>
      </c>
      <c r="C471" s="4">
        <f>'Sample Information'!B471</f>
        <v>0</v>
      </c>
      <c r="D471" s="4">
        <f>'Sample Information'!C471</f>
        <v>0</v>
      </c>
      <c r="E471" s="11">
        <f>'Sample Information'!$F$5</f>
        <v>0</v>
      </c>
      <c r="F471" s="4"/>
    </row>
    <row r="472" spans="1:6">
      <c r="A472" s="42">
        <v>471</v>
      </c>
      <c r="B472" s="42">
        <f>'Sample Information'!$F$6</f>
        <v>0</v>
      </c>
      <c r="C472" s="4">
        <f>'Sample Information'!B472</f>
        <v>0</v>
      </c>
      <c r="D472" s="4">
        <f>'Sample Information'!C472</f>
        <v>0</v>
      </c>
      <c r="E472" s="11">
        <f>'Sample Information'!$F$5</f>
        <v>0</v>
      </c>
      <c r="F472" s="4"/>
    </row>
    <row r="473" spans="1:6">
      <c r="A473" s="42">
        <v>472</v>
      </c>
      <c r="B473" s="42">
        <f>'Sample Information'!$F$6</f>
        <v>0</v>
      </c>
      <c r="C473" s="4">
        <f>'Sample Information'!B473</f>
        <v>0</v>
      </c>
      <c r="D473" s="4">
        <f>'Sample Information'!C473</f>
        <v>0</v>
      </c>
      <c r="E473" s="11">
        <f>'Sample Information'!$F$5</f>
        <v>0</v>
      </c>
      <c r="F473" s="4"/>
    </row>
    <row r="474" spans="1:6">
      <c r="A474" s="42">
        <v>473</v>
      </c>
      <c r="B474" s="42">
        <f>'Sample Information'!$F$6</f>
        <v>0</v>
      </c>
      <c r="C474" s="4">
        <f>'Sample Information'!B474</f>
        <v>0</v>
      </c>
      <c r="D474" s="4">
        <f>'Sample Information'!C474</f>
        <v>0</v>
      </c>
      <c r="E474" s="11">
        <f>'Sample Information'!$F$5</f>
        <v>0</v>
      </c>
      <c r="F474" s="4"/>
    </row>
    <row r="475" spans="1:6">
      <c r="A475" s="42">
        <v>474</v>
      </c>
      <c r="B475" s="42">
        <f>'Sample Information'!$F$6</f>
        <v>0</v>
      </c>
      <c r="C475" s="4">
        <f>'Sample Information'!B475</f>
        <v>0</v>
      </c>
      <c r="D475" s="4">
        <f>'Sample Information'!C475</f>
        <v>0</v>
      </c>
      <c r="E475" s="11">
        <f>'Sample Information'!$F$5</f>
        <v>0</v>
      </c>
      <c r="F475" s="4"/>
    </row>
    <row r="476" spans="1:6">
      <c r="A476" s="42">
        <v>475</v>
      </c>
      <c r="B476" s="42">
        <f>'Sample Information'!$F$6</f>
        <v>0</v>
      </c>
      <c r="C476" s="4">
        <f>'Sample Information'!B476</f>
        <v>0</v>
      </c>
      <c r="D476" s="4">
        <f>'Sample Information'!C476</f>
        <v>0</v>
      </c>
      <c r="E476" s="11">
        <f>'Sample Information'!$F$5</f>
        <v>0</v>
      </c>
      <c r="F476" s="4"/>
    </row>
    <row r="477" spans="1:6">
      <c r="A477" s="42">
        <v>476</v>
      </c>
      <c r="B477" s="42">
        <f>'Sample Information'!$F$6</f>
        <v>0</v>
      </c>
      <c r="C477" s="4">
        <f>'Sample Information'!B477</f>
        <v>0</v>
      </c>
      <c r="D477" s="4">
        <f>'Sample Information'!C477</f>
        <v>0</v>
      </c>
      <c r="E477" s="11">
        <f>'Sample Information'!$F$5</f>
        <v>0</v>
      </c>
      <c r="F477" s="4"/>
    </row>
    <row r="478" spans="1:6">
      <c r="A478" s="42">
        <v>477</v>
      </c>
      <c r="B478" s="42">
        <f>'Sample Information'!$F$6</f>
        <v>0</v>
      </c>
      <c r="C478" s="4">
        <f>'Sample Information'!B478</f>
        <v>0</v>
      </c>
      <c r="D478" s="4">
        <f>'Sample Information'!C478</f>
        <v>0</v>
      </c>
      <c r="E478" s="11">
        <f>'Sample Information'!$F$5</f>
        <v>0</v>
      </c>
      <c r="F478" s="4"/>
    </row>
    <row r="479" spans="1:6">
      <c r="A479" s="42">
        <v>478</v>
      </c>
      <c r="B479" s="42">
        <f>'Sample Information'!$F$6</f>
        <v>0</v>
      </c>
      <c r="C479" s="4">
        <f>'Sample Information'!B479</f>
        <v>0</v>
      </c>
      <c r="D479" s="4">
        <f>'Sample Information'!C479</f>
        <v>0</v>
      </c>
      <c r="E479" s="11">
        <f>'Sample Information'!$F$5</f>
        <v>0</v>
      </c>
      <c r="F479" s="4"/>
    </row>
    <row r="480" spans="1:6">
      <c r="A480" s="42">
        <v>479</v>
      </c>
      <c r="B480" s="42">
        <f>'Sample Information'!$F$6</f>
        <v>0</v>
      </c>
      <c r="C480" s="4">
        <f>'Sample Information'!B480</f>
        <v>0</v>
      </c>
      <c r="D480" s="4">
        <f>'Sample Information'!C480</f>
        <v>0</v>
      </c>
      <c r="E480" s="11">
        <f>'Sample Information'!$F$5</f>
        <v>0</v>
      </c>
      <c r="F480" s="4"/>
    </row>
    <row r="481" spans="1:6">
      <c r="A481" s="42">
        <v>480</v>
      </c>
      <c r="B481" s="42">
        <f>'Sample Information'!$F$6</f>
        <v>0</v>
      </c>
      <c r="C481" s="4">
        <f>'Sample Information'!B481</f>
        <v>0</v>
      </c>
      <c r="D481" s="4">
        <f>'Sample Information'!C481</f>
        <v>0</v>
      </c>
      <c r="E481" s="11">
        <f>'Sample Information'!$F$5</f>
        <v>0</v>
      </c>
      <c r="F481" s="4"/>
    </row>
    <row r="482" spans="1:6">
      <c r="A482" s="42">
        <v>481</v>
      </c>
      <c r="B482" s="42">
        <f>'Sample Information'!$F$6</f>
        <v>0</v>
      </c>
      <c r="C482" s="4">
        <f>'Sample Information'!B482</f>
        <v>0</v>
      </c>
      <c r="D482" s="4">
        <f>'Sample Information'!C482</f>
        <v>0</v>
      </c>
      <c r="E482" s="11">
        <f>'Sample Information'!$F$5</f>
        <v>0</v>
      </c>
      <c r="F482" s="4"/>
    </row>
    <row r="483" spans="1:6">
      <c r="A483" s="42">
        <v>482</v>
      </c>
      <c r="B483" s="42">
        <f>'Sample Information'!$F$6</f>
        <v>0</v>
      </c>
      <c r="C483" s="4">
        <f>'Sample Information'!B483</f>
        <v>0</v>
      </c>
      <c r="D483" s="4">
        <f>'Sample Information'!C483</f>
        <v>0</v>
      </c>
      <c r="E483" s="11">
        <f>'Sample Information'!$F$5</f>
        <v>0</v>
      </c>
      <c r="F483" s="4"/>
    </row>
    <row r="484" spans="1:6">
      <c r="A484" s="42">
        <v>483</v>
      </c>
      <c r="B484" s="42">
        <f>'Sample Information'!$F$6</f>
        <v>0</v>
      </c>
      <c r="C484" s="4">
        <f>'Sample Information'!B484</f>
        <v>0</v>
      </c>
      <c r="D484" s="4">
        <f>'Sample Information'!C484</f>
        <v>0</v>
      </c>
      <c r="E484" s="11">
        <f>'Sample Information'!$F$5</f>
        <v>0</v>
      </c>
      <c r="F484" s="4"/>
    </row>
    <row r="485" spans="1:6">
      <c r="A485" s="42">
        <v>484</v>
      </c>
      <c r="B485" s="42">
        <f>'Sample Information'!$F$6</f>
        <v>0</v>
      </c>
      <c r="C485" s="4">
        <f>'Sample Information'!B485</f>
        <v>0</v>
      </c>
      <c r="D485" s="4">
        <f>'Sample Information'!C485</f>
        <v>0</v>
      </c>
      <c r="E485" s="11">
        <f>'Sample Information'!$F$5</f>
        <v>0</v>
      </c>
      <c r="F485" s="4"/>
    </row>
    <row r="486" spans="1:6">
      <c r="A486" s="42">
        <v>485</v>
      </c>
      <c r="B486" s="42">
        <f>'Sample Information'!$F$6</f>
        <v>0</v>
      </c>
      <c r="C486" s="4">
        <f>'Sample Information'!B486</f>
        <v>0</v>
      </c>
      <c r="D486" s="4">
        <f>'Sample Information'!C486</f>
        <v>0</v>
      </c>
      <c r="E486" s="11">
        <f>'Sample Information'!$F$5</f>
        <v>0</v>
      </c>
      <c r="F486" s="4"/>
    </row>
    <row r="487" spans="1:6">
      <c r="A487" s="42">
        <v>486</v>
      </c>
      <c r="B487" s="42">
        <f>'Sample Information'!$F$6</f>
        <v>0</v>
      </c>
      <c r="C487" s="4">
        <f>'Sample Information'!B487</f>
        <v>0</v>
      </c>
      <c r="D487" s="4">
        <f>'Sample Information'!C487</f>
        <v>0</v>
      </c>
      <c r="E487" s="11">
        <f>'Sample Information'!$F$5</f>
        <v>0</v>
      </c>
      <c r="F487" s="4"/>
    </row>
    <row r="488" spans="1:6">
      <c r="A488" s="42">
        <v>487</v>
      </c>
      <c r="B488" s="42">
        <f>'Sample Information'!$F$6</f>
        <v>0</v>
      </c>
      <c r="C488" s="4">
        <f>'Sample Information'!B488</f>
        <v>0</v>
      </c>
      <c r="D488" s="4">
        <f>'Sample Information'!C488</f>
        <v>0</v>
      </c>
      <c r="E488" s="11">
        <f>'Sample Information'!$F$5</f>
        <v>0</v>
      </c>
      <c r="F488" s="4"/>
    </row>
    <row r="489" spans="1:6">
      <c r="A489" s="42">
        <v>488</v>
      </c>
      <c r="B489" s="42">
        <f>'Sample Information'!$F$6</f>
        <v>0</v>
      </c>
      <c r="C489" s="4">
        <f>'Sample Information'!B489</f>
        <v>0</v>
      </c>
      <c r="D489" s="4">
        <f>'Sample Information'!C489</f>
        <v>0</v>
      </c>
      <c r="E489" s="11">
        <f>'Sample Information'!$F$5</f>
        <v>0</v>
      </c>
      <c r="F489" s="4"/>
    </row>
    <row r="490" spans="1:6">
      <c r="A490" s="42">
        <v>489</v>
      </c>
      <c r="B490" s="42">
        <f>'Sample Information'!$F$6</f>
        <v>0</v>
      </c>
      <c r="C490" s="4">
        <f>'Sample Information'!B490</f>
        <v>0</v>
      </c>
      <c r="D490" s="4">
        <f>'Sample Information'!C490</f>
        <v>0</v>
      </c>
      <c r="E490" s="11">
        <f>'Sample Information'!$F$5</f>
        <v>0</v>
      </c>
      <c r="F490" s="4"/>
    </row>
    <row r="491" spans="1:6">
      <c r="A491" s="42">
        <v>490</v>
      </c>
      <c r="B491" s="42">
        <f>'Sample Information'!$F$6</f>
        <v>0</v>
      </c>
      <c r="C491" s="4">
        <f>'Sample Information'!B491</f>
        <v>0</v>
      </c>
      <c r="D491" s="4">
        <f>'Sample Information'!C491</f>
        <v>0</v>
      </c>
      <c r="E491" s="11">
        <f>'Sample Information'!$F$5</f>
        <v>0</v>
      </c>
      <c r="F491" s="4"/>
    </row>
    <row r="492" spans="1:6">
      <c r="A492" s="42">
        <v>491</v>
      </c>
      <c r="B492" s="42">
        <f>'Sample Information'!$F$6</f>
        <v>0</v>
      </c>
      <c r="C492" s="4">
        <f>'Sample Information'!B492</f>
        <v>0</v>
      </c>
      <c r="D492" s="4">
        <f>'Sample Information'!C492</f>
        <v>0</v>
      </c>
      <c r="E492" s="11">
        <f>'Sample Information'!$F$5</f>
        <v>0</v>
      </c>
      <c r="F492" s="4"/>
    </row>
    <row r="493" spans="1:6">
      <c r="A493" s="42">
        <v>492</v>
      </c>
      <c r="B493" s="42">
        <f>'Sample Information'!$F$6</f>
        <v>0</v>
      </c>
      <c r="C493" s="4">
        <f>'Sample Information'!B493</f>
        <v>0</v>
      </c>
      <c r="D493" s="4">
        <f>'Sample Information'!C493</f>
        <v>0</v>
      </c>
      <c r="E493" s="11">
        <f>'Sample Information'!$F$5</f>
        <v>0</v>
      </c>
      <c r="F493" s="4"/>
    </row>
    <row r="494" spans="1:6">
      <c r="A494" s="42">
        <v>493</v>
      </c>
      <c r="B494" s="42">
        <f>'Sample Information'!$F$6</f>
        <v>0</v>
      </c>
      <c r="C494" s="4">
        <f>'Sample Information'!B494</f>
        <v>0</v>
      </c>
      <c r="D494" s="4">
        <f>'Sample Information'!C494</f>
        <v>0</v>
      </c>
      <c r="E494" s="11">
        <f>'Sample Information'!$F$5</f>
        <v>0</v>
      </c>
      <c r="F494" s="4"/>
    </row>
    <row r="495" spans="1:6">
      <c r="A495" s="42">
        <v>494</v>
      </c>
      <c r="B495" s="42">
        <f>'Sample Information'!$F$6</f>
        <v>0</v>
      </c>
      <c r="C495" s="4">
        <f>'Sample Information'!B495</f>
        <v>0</v>
      </c>
      <c r="D495" s="4">
        <f>'Sample Information'!C495</f>
        <v>0</v>
      </c>
      <c r="E495" s="11">
        <f>'Sample Information'!$F$5</f>
        <v>0</v>
      </c>
      <c r="F495" s="4"/>
    </row>
    <row r="496" spans="1:6">
      <c r="A496" s="42">
        <v>495</v>
      </c>
      <c r="B496" s="42">
        <f>'Sample Information'!$F$6</f>
        <v>0</v>
      </c>
      <c r="C496" s="4">
        <f>'Sample Information'!B496</f>
        <v>0</v>
      </c>
      <c r="D496" s="4">
        <f>'Sample Information'!C496</f>
        <v>0</v>
      </c>
      <c r="E496" s="11">
        <f>'Sample Information'!$F$5</f>
        <v>0</v>
      </c>
      <c r="F496" s="4"/>
    </row>
    <row r="497" spans="1:6">
      <c r="A497" s="42">
        <v>496</v>
      </c>
      <c r="B497" s="42">
        <f>'Sample Information'!$F$6</f>
        <v>0</v>
      </c>
      <c r="C497" s="4">
        <f>'Sample Information'!B497</f>
        <v>0</v>
      </c>
      <c r="D497" s="4">
        <f>'Sample Information'!C497</f>
        <v>0</v>
      </c>
      <c r="E497" s="11">
        <f>'Sample Information'!$F$5</f>
        <v>0</v>
      </c>
      <c r="F497" s="4"/>
    </row>
    <row r="498" spans="1:6">
      <c r="A498" s="42">
        <v>497</v>
      </c>
      <c r="B498" s="42">
        <f>'Sample Information'!$F$6</f>
        <v>0</v>
      </c>
      <c r="C498" s="4">
        <f>'Sample Information'!B498</f>
        <v>0</v>
      </c>
      <c r="D498" s="4">
        <f>'Sample Information'!C498</f>
        <v>0</v>
      </c>
      <c r="E498" s="11">
        <f>'Sample Information'!$F$5</f>
        <v>0</v>
      </c>
      <c r="F498" s="4"/>
    </row>
    <row r="499" spans="1:6">
      <c r="A499" s="42">
        <v>498</v>
      </c>
      <c r="B499" s="42">
        <f>'Sample Information'!$F$6</f>
        <v>0</v>
      </c>
      <c r="C499" s="4">
        <f>'Sample Information'!B499</f>
        <v>0</v>
      </c>
      <c r="D499" s="4">
        <f>'Sample Information'!C499</f>
        <v>0</v>
      </c>
      <c r="E499" s="11">
        <f>'Sample Information'!$F$5</f>
        <v>0</v>
      </c>
      <c r="F499" s="4"/>
    </row>
    <row r="500" spans="1:6">
      <c r="A500" s="42">
        <v>499</v>
      </c>
      <c r="B500" s="42">
        <f>'Sample Information'!$F$6</f>
        <v>0</v>
      </c>
      <c r="C500" s="4">
        <f>'Sample Information'!B500</f>
        <v>0</v>
      </c>
      <c r="D500" s="4">
        <f>'Sample Information'!C500</f>
        <v>0</v>
      </c>
      <c r="E500" s="11">
        <f>'Sample Information'!$F$5</f>
        <v>0</v>
      </c>
      <c r="F500" s="4"/>
    </row>
    <row r="501" spans="1:6">
      <c r="A501" s="42">
        <v>500</v>
      </c>
      <c r="B501" s="42">
        <f>'Sample Information'!$F$6</f>
        <v>0</v>
      </c>
      <c r="C501" s="4">
        <f>'Sample Information'!B501</f>
        <v>0</v>
      </c>
      <c r="D501" s="4">
        <f>'Sample Information'!C501</f>
        <v>0</v>
      </c>
      <c r="E501" s="11">
        <f>'Sample Information'!$F$5</f>
        <v>0</v>
      </c>
      <c r="F501" s="4"/>
    </row>
    <row r="502" spans="1:6">
      <c r="A502" s="42">
        <v>501</v>
      </c>
      <c r="B502" s="42">
        <f>'Sample Information'!$F$6</f>
        <v>0</v>
      </c>
      <c r="C502" s="4">
        <f>'Sample Information'!B502</f>
        <v>0</v>
      </c>
      <c r="D502" s="4">
        <f>'Sample Information'!C502</f>
        <v>0</v>
      </c>
      <c r="E502" s="11">
        <f>'Sample Information'!$F$5</f>
        <v>0</v>
      </c>
      <c r="F502" s="4"/>
    </row>
    <row r="503" spans="1:6">
      <c r="A503" s="42">
        <v>502</v>
      </c>
      <c r="B503" s="42">
        <f>'Sample Information'!$F$6</f>
        <v>0</v>
      </c>
      <c r="C503" s="4">
        <f>'Sample Information'!B503</f>
        <v>0</v>
      </c>
      <c r="D503" s="4">
        <f>'Sample Information'!C503</f>
        <v>0</v>
      </c>
      <c r="E503" s="11">
        <f>'Sample Information'!$F$5</f>
        <v>0</v>
      </c>
      <c r="F503" s="4"/>
    </row>
    <row r="504" spans="1:6">
      <c r="A504" s="42">
        <v>503</v>
      </c>
      <c r="B504" s="42">
        <f>'Sample Information'!$F$6</f>
        <v>0</v>
      </c>
      <c r="C504" s="4">
        <f>'Sample Information'!B504</f>
        <v>0</v>
      </c>
      <c r="D504" s="4">
        <f>'Sample Information'!C504</f>
        <v>0</v>
      </c>
      <c r="E504" s="11">
        <f>'Sample Information'!$F$5</f>
        <v>0</v>
      </c>
      <c r="F504" s="4"/>
    </row>
    <row r="505" spans="1:6">
      <c r="A505" s="42">
        <v>504</v>
      </c>
      <c r="B505" s="42">
        <f>'Sample Information'!$F$6</f>
        <v>0</v>
      </c>
      <c r="C505" s="4">
        <f>'Sample Information'!B505</f>
        <v>0</v>
      </c>
      <c r="D505" s="4">
        <f>'Sample Information'!C505</f>
        <v>0</v>
      </c>
      <c r="E505" s="11">
        <f>'Sample Information'!$F$5</f>
        <v>0</v>
      </c>
      <c r="F505" s="4"/>
    </row>
    <row r="506" spans="1:6">
      <c r="A506" s="42">
        <v>505</v>
      </c>
      <c r="B506" s="42">
        <f>'Sample Information'!$F$6</f>
        <v>0</v>
      </c>
      <c r="C506" s="4">
        <f>'Sample Information'!B506</f>
        <v>0</v>
      </c>
      <c r="D506" s="4">
        <f>'Sample Information'!C506</f>
        <v>0</v>
      </c>
      <c r="E506" s="11">
        <f>'Sample Information'!$F$5</f>
        <v>0</v>
      </c>
      <c r="F506" s="4"/>
    </row>
    <row r="507" spans="1:6">
      <c r="A507" s="42">
        <v>506</v>
      </c>
      <c r="B507" s="42">
        <f>'Sample Information'!$F$6</f>
        <v>0</v>
      </c>
      <c r="C507" s="4">
        <f>'Sample Information'!B507</f>
        <v>0</v>
      </c>
      <c r="D507" s="4">
        <f>'Sample Information'!C507</f>
        <v>0</v>
      </c>
      <c r="E507" s="11">
        <f>'Sample Information'!$F$5</f>
        <v>0</v>
      </c>
      <c r="F507" s="4"/>
    </row>
    <row r="508" spans="1:6">
      <c r="A508" s="42">
        <v>507</v>
      </c>
      <c r="B508" s="42">
        <f>'Sample Information'!$F$6</f>
        <v>0</v>
      </c>
      <c r="C508" s="4">
        <f>'Sample Information'!B508</f>
        <v>0</v>
      </c>
      <c r="D508" s="4">
        <f>'Sample Information'!C508</f>
        <v>0</v>
      </c>
      <c r="E508" s="11">
        <f>'Sample Information'!$F$5</f>
        <v>0</v>
      </c>
      <c r="F508" s="4"/>
    </row>
    <row r="509" spans="1:6">
      <c r="A509" s="42">
        <v>508</v>
      </c>
      <c r="B509" s="42">
        <f>'Sample Information'!$F$6</f>
        <v>0</v>
      </c>
      <c r="C509" s="4">
        <f>'Sample Information'!B509</f>
        <v>0</v>
      </c>
      <c r="D509" s="4">
        <f>'Sample Information'!C509</f>
        <v>0</v>
      </c>
      <c r="E509" s="11">
        <f>'Sample Information'!$F$5</f>
        <v>0</v>
      </c>
      <c r="F509" s="4"/>
    </row>
    <row r="510" spans="1:6">
      <c r="A510" s="42">
        <v>509</v>
      </c>
      <c r="B510" s="42">
        <f>'Sample Information'!$F$6</f>
        <v>0</v>
      </c>
      <c r="C510" s="4">
        <f>'Sample Information'!B510</f>
        <v>0</v>
      </c>
      <c r="D510" s="4">
        <f>'Sample Information'!C510</f>
        <v>0</v>
      </c>
      <c r="E510" s="11">
        <f>'Sample Information'!$F$5</f>
        <v>0</v>
      </c>
      <c r="F510" s="4"/>
    </row>
    <row r="511" spans="1:6">
      <c r="A511" s="42">
        <v>510</v>
      </c>
      <c r="B511" s="42">
        <f>'Sample Information'!$F$6</f>
        <v>0</v>
      </c>
      <c r="C511" s="4">
        <f>'Sample Information'!B511</f>
        <v>0</v>
      </c>
      <c r="D511" s="4">
        <f>'Sample Information'!C511</f>
        <v>0</v>
      </c>
      <c r="E511" s="11">
        <f>'Sample Information'!$F$5</f>
        <v>0</v>
      </c>
      <c r="F511" s="4"/>
    </row>
    <row r="512" spans="1:6">
      <c r="A512" s="42">
        <v>511</v>
      </c>
      <c r="B512" s="42">
        <f>'Sample Information'!$F$6</f>
        <v>0</v>
      </c>
      <c r="C512" s="4">
        <f>'Sample Information'!B512</f>
        <v>0</v>
      </c>
      <c r="D512" s="4">
        <f>'Sample Information'!C512</f>
        <v>0</v>
      </c>
      <c r="E512" s="11">
        <f>'Sample Information'!$F$5</f>
        <v>0</v>
      </c>
      <c r="F512" s="4"/>
    </row>
    <row r="513" spans="1:6">
      <c r="A513" s="42">
        <v>512</v>
      </c>
      <c r="B513" s="42">
        <f>'Sample Information'!$F$6</f>
        <v>0</v>
      </c>
      <c r="C513" s="4">
        <f>'Sample Information'!B513</f>
        <v>0</v>
      </c>
      <c r="D513" s="4">
        <f>'Sample Information'!C513</f>
        <v>0</v>
      </c>
      <c r="E513" s="11">
        <f>'Sample Information'!$F$5</f>
        <v>0</v>
      </c>
      <c r="F513" s="4"/>
    </row>
    <row r="514" spans="1:6">
      <c r="A514" s="42">
        <v>513</v>
      </c>
      <c r="B514" s="42">
        <f>'Sample Information'!$F$6</f>
        <v>0</v>
      </c>
      <c r="C514" s="4">
        <f>'Sample Information'!B514</f>
        <v>0</v>
      </c>
      <c r="D514" s="4">
        <f>'Sample Information'!C514</f>
        <v>0</v>
      </c>
      <c r="E514" s="11">
        <f>'Sample Information'!$F$5</f>
        <v>0</v>
      </c>
      <c r="F514" s="4"/>
    </row>
    <row r="515" spans="1:6">
      <c r="A515" s="42">
        <v>514</v>
      </c>
      <c r="B515" s="42">
        <f>'Sample Information'!$F$6</f>
        <v>0</v>
      </c>
      <c r="C515" s="4">
        <f>'Sample Information'!B515</f>
        <v>0</v>
      </c>
      <c r="D515" s="4">
        <f>'Sample Information'!C515</f>
        <v>0</v>
      </c>
      <c r="E515" s="11">
        <f>'Sample Information'!$F$5</f>
        <v>0</v>
      </c>
      <c r="F515" s="4"/>
    </row>
    <row r="516" spans="1:6">
      <c r="A516" s="42">
        <v>515</v>
      </c>
      <c r="B516" s="42">
        <f>'Sample Information'!$F$6</f>
        <v>0</v>
      </c>
      <c r="C516" s="4">
        <f>'Sample Information'!B516</f>
        <v>0</v>
      </c>
      <c r="D516" s="4">
        <f>'Sample Information'!C516</f>
        <v>0</v>
      </c>
      <c r="E516" s="11">
        <f>'Sample Information'!$F$5</f>
        <v>0</v>
      </c>
      <c r="F516" s="4"/>
    </row>
    <row r="517" spans="1:6">
      <c r="A517" s="42">
        <v>516</v>
      </c>
      <c r="B517" s="42">
        <f>'Sample Information'!$F$6</f>
        <v>0</v>
      </c>
      <c r="C517" s="4">
        <f>'Sample Information'!B517</f>
        <v>0</v>
      </c>
      <c r="D517" s="4">
        <f>'Sample Information'!C517</f>
        <v>0</v>
      </c>
      <c r="E517" s="11">
        <f>'Sample Information'!$F$5</f>
        <v>0</v>
      </c>
      <c r="F517" s="4"/>
    </row>
    <row r="518" spans="1:6">
      <c r="A518" s="42">
        <v>517</v>
      </c>
      <c r="B518" s="42">
        <f>'Sample Information'!$F$6</f>
        <v>0</v>
      </c>
      <c r="C518" s="4">
        <f>'Sample Information'!B518</f>
        <v>0</v>
      </c>
      <c r="D518" s="4">
        <f>'Sample Information'!C518</f>
        <v>0</v>
      </c>
      <c r="E518" s="11">
        <f>'Sample Information'!$F$5</f>
        <v>0</v>
      </c>
      <c r="F518" s="4"/>
    </row>
    <row r="519" spans="1:6">
      <c r="A519" s="42">
        <v>518</v>
      </c>
      <c r="B519" s="42">
        <f>'Sample Information'!$F$6</f>
        <v>0</v>
      </c>
      <c r="C519" s="4">
        <f>'Sample Information'!B519</f>
        <v>0</v>
      </c>
      <c r="D519" s="4">
        <f>'Sample Information'!C519</f>
        <v>0</v>
      </c>
      <c r="E519" s="11">
        <f>'Sample Information'!$F$5</f>
        <v>0</v>
      </c>
      <c r="F519" s="4"/>
    </row>
    <row r="520" spans="1:6">
      <c r="A520" s="42">
        <v>519</v>
      </c>
      <c r="B520" s="42">
        <f>'Sample Information'!$F$6</f>
        <v>0</v>
      </c>
      <c r="C520" s="4">
        <f>'Sample Information'!B520</f>
        <v>0</v>
      </c>
      <c r="D520" s="4">
        <f>'Sample Information'!C520</f>
        <v>0</v>
      </c>
      <c r="E520" s="11">
        <f>'Sample Information'!$F$5</f>
        <v>0</v>
      </c>
      <c r="F520" s="4"/>
    </row>
    <row r="521" spans="1:6">
      <c r="A521" s="42">
        <v>520</v>
      </c>
      <c r="B521" s="42">
        <f>'Sample Information'!$F$6</f>
        <v>0</v>
      </c>
      <c r="C521" s="4">
        <f>'Sample Information'!B521</f>
        <v>0</v>
      </c>
      <c r="D521" s="4">
        <f>'Sample Information'!C521</f>
        <v>0</v>
      </c>
      <c r="E521" s="11">
        <f>'Sample Information'!$F$5</f>
        <v>0</v>
      </c>
      <c r="F521" s="4"/>
    </row>
    <row r="522" spans="1:6">
      <c r="A522" s="42">
        <v>521</v>
      </c>
      <c r="B522" s="42">
        <f>'Sample Information'!$F$6</f>
        <v>0</v>
      </c>
      <c r="C522" s="4">
        <f>'Sample Information'!B522</f>
        <v>0</v>
      </c>
      <c r="D522" s="4">
        <f>'Sample Information'!C522</f>
        <v>0</v>
      </c>
      <c r="E522" s="11">
        <f>'Sample Information'!$F$5</f>
        <v>0</v>
      </c>
      <c r="F522" s="4"/>
    </row>
    <row r="523" spans="1:6">
      <c r="A523" s="42">
        <v>522</v>
      </c>
      <c r="B523" s="42">
        <f>'Sample Information'!$F$6</f>
        <v>0</v>
      </c>
      <c r="C523" s="4">
        <f>'Sample Information'!B523</f>
        <v>0</v>
      </c>
      <c r="D523" s="4">
        <f>'Sample Information'!C523</f>
        <v>0</v>
      </c>
      <c r="E523" s="11">
        <f>'Sample Information'!$F$5</f>
        <v>0</v>
      </c>
      <c r="F523" s="4"/>
    </row>
    <row r="524" spans="1:6">
      <c r="A524" s="42">
        <v>523</v>
      </c>
      <c r="B524" s="42">
        <f>'Sample Information'!$F$6</f>
        <v>0</v>
      </c>
      <c r="C524" s="4">
        <f>'Sample Information'!B524</f>
        <v>0</v>
      </c>
      <c r="D524" s="4">
        <f>'Sample Information'!C524</f>
        <v>0</v>
      </c>
      <c r="E524" s="11">
        <f>'Sample Information'!$F$5</f>
        <v>0</v>
      </c>
      <c r="F524" s="4"/>
    </row>
    <row r="525" spans="1:6">
      <c r="A525" s="42">
        <v>524</v>
      </c>
      <c r="B525" s="42">
        <f>'Sample Information'!$F$6</f>
        <v>0</v>
      </c>
      <c r="C525" s="4">
        <f>'Sample Information'!B525</f>
        <v>0</v>
      </c>
      <c r="D525" s="4">
        <f>'Sample Information'!C525</f>
        <v>0</v>
      </c>
      <c r="E525" s="11">
        <f>'Sample Information'!$F$5</f>
        <v>0</v>
      </c>
      <c r="F525" s="4"/>
    </row>
    <row r="526" spans="1:6">
      <c r="A526" s="42">
        <v>525</v>
      </c>
      <c r="B526" s="42">
        <f>'Sample Information'!$F$6</f>
        <v>0</v>
      </c>
      <c r="C526" s="4">
        <f>'Sample Information'!B526</f>
        <v>0</v>
      </c>
      <c r="D526" s="4">
        <f>'Sample Information'!C526</f>
        <v>0</v>
      </c>
      <c r="E526" s="11">
        <f>'Sample Information'!$F$5</f>
        <v>0</v>
      </c>
      <c r="F526" s="4"/>
    </row>
    <row r="527" spans="1:6">
      <c r="A527" s="42">
        <v>526</v>
      </c>
      <c r="B527" s="42">
        <f>'Sample Information'!$F$6</f>
        <v>0</v>
      </c>
      <c r="C527" s="4">
        <f>'Sample Information'!B527</f>
        <v>0</v>
      </c>
      <c r="D527" s="4">
        <f>'Sample Information'!C527</f>
        <v>0</v>
      </c>
      <c r="E527" s="11">
        <f>'Sample Information'!$F$5</f>
        <v>0</v>
      </c>
      <c r="F527" s="4"/>
    </row>
    <row r="528" spans="1:6">
      <c r="A528" s="42">
        <v>527</v>
      </c>
      <c r="B528" s="42">
        <f>'Sample Information'!$F$6</f>
        <v>0</v>
      </c>
      <c r="C528" s="4">
        <f>'Sample Information'!B528</f>
        <v>0</v>
      </c>
      <c r="D528" s="4">
        <f>'Sample Information'!C528</f>
        <v>0</v>
      </c>
      <c r="E528" s="11">
        <f>'Sample Information'!$F$5</f>
        <v>0</v>
      </c>
      <c r="F528" s="4"/>
    </row>
    <row r="529" spans="1:6">
      <c r="A529" s="42">
        <v>528</v>
      </c>
      <c r="B529" s="42">
        <f>'Sample Information'!$F$6</f>
        <v>0</v>
      </c>
      <c r="C529" s="4">
        <f>'Sample Information'!B529</f>
        <v>0</v>
      </c>
      <c r="D529" s="4">
        <f>'Sample Information'!C529</f>
        <v>0</v>
      </c>
      <c r="E529" s="11">
        <f>'Sample Information'!$F$5</f>
        <v>0</v>
      </c>
      <c r="F529" s="4"/>
    </row>
    <row r="530" spans="1:6">
      <c r="A530" s="42">
        <v>529</v>
      </c>
      <c r="B530" s="42">
        <f>'Sample Information'!$F$6</f>
        <v>0</v>
      </c>
      <c r="C530" s="4">
        <f>'Sample Information'!B530</f>
        <v>0</v>
      </c>
      <c r="D530" s="4">
        <f>'Sample Information'!C530</f>
        <v>0</v>
      </c>
      <c r="E530" s="11">
        <f>'Sample Information'!$F$5</f>
        <v>0</v>
      </c>
      <c r="F530" s="4"/>
    </row>
    <row r="531" spans="1:6">
      <c r="A531" s="42">
        <v>530</v>
      </c>
      <c r="B531" s="42">
        <f>'Sample Information'!$F$6</f>
        <v>0</v>
      </c>
      <c r="C531" s="4">
        <f>'Sample Information'!B531</f>
        <v>0</v>
      </c>
      <c r="D531" s="4">
        <f>'Sample Information'!C531</f>
        <v>0</v>
      </c>
      <c r="E531" s="11">
        <f>'Sample Information'!$F$5</f>
        <v>0</v>
      </c>
      <c r="F531" s="4"/>
    </row>
    <row r="532" spans="1:6">
      <c r="A532" s="42">
        <v>531</v>
      </c>
      <c r="B532" s="42">
        <f>'Sample Information'!$F$6</f>
        <v>0</v>
      </c>
      <c r="C532" s="4">
        <f>'Sample Information'!B532</f>
        <v>0</v>
      </c>
      <c r="D532" s="4">
        <f>'Sample Information'!C532</f>
        <v>0</v>
      </c>
      <c r="E532" s="11">
        <f>'Sample Information'!$F$5</f>
        <v>0</v>
      </c>
      <c r="F532" s="4"/>
    </row>
    <row r="533" spans="1:6">
      <c r="A533" s="42">
        <v>532</v>
      </c>
      <c r="B533" s="42">
        <f>'Sample Information'!$F$6</f>
        <v>0</v>
      </c>
      <c r="C533" s="4">
        <f>'Sample Information'!B533</f>
        <v>0</v>
      </c>
      <c r="D533" s="4">
        <f>'Sample Information'!C533</f>
        <v>0</v>
      </c>
      <c r="E533" s="11">
        <f>'Sample Information'!$F$5</f>
        <v>0</v>
      </c>
      <c r="F533" s="4"/>
    </row>
    <row r="534" spans="1:6">
      <c r="A534" s="42">
        <v>533</v>
      </c>
      <c r="B534" s="42">
        <f>'Sample Information'!$F$6</f>
        <v>0</v>
      </c>
      <c r="C534" s="4">
        <f>'Sample Information'!B534</f>
        <v>0</v>
      </c>
      <c r="D534" s="4">
        <f>'Sample Information'!C534</f>
        <v>0</v>
      </c>
      <c r="E534" s="11">
        <f>'Sample Information'!$F$5</f>
        <v>0</v>
      </c>
      <c r="F534" s="4"/>
    </row>
    <row r="535" spans="1:6">
      <c r="A535" s="42">
        <v>534</v>
      </c>
      <c r="B535" s="42">
        <f>'Sample Information'!$F$6</f>
        <v>0</v>
      </c>
      <c r="C535" s="4">
        <f>'Sample Information'!B535</f>
        <v>0</v>
      </c>
      <c r="D535" s="4">
        <f>'Sample Information'!C535</f>
        <v>0</v>
      </c>
      <c r="E535" s="11">
        <f>'Sample Information'!$F$5</f>
        <v>0</v>
      </c>
      <c r="F535" s="4"/>
    </row>
    <row r="536" spans="1:6">
      <c r="A536" s="42">
        <v>535</v>
      </c>
      <c r="B536" s="42">
        <f>'Sample Information'!$F$6</f>
        <v>0</v>
      </c>
      <c r="C536" s="4">
        <f>'Sample Information'!B536</f>
        <v>0</v>
      </c>
      <c r="D536" s="4">
        <f>'Sample Information'!C536</f>
        <v>0</v>
      </c>
      <c r="E536" s="11">
        <f>'Sample Information'!$F$5</f>
        <v>0</v>
      </c>
      <c r="F536" s="4"/>
    </row>
    <row r="537" spans="1:6">
      <c r="A537" s="42">
        <v>536</v>
      </c>
      <c r="B537" s="42">
        <f>'Sample Information'!$F$6</f>
        <v>0</v>
      </c>
      <c r="C537" s="4">
        <f>'Sample Information'!B537</f>
        <v>0</v>
      </c>
      <c r="D537" s="4">
        <f>'Sample Information'!C537</f>
        <v>0</v>
      </c>
      <c r="E537" s="11">
        <f>'Sample Information'!$F$5</f>
        <v>0</v>
      </c>
      <c r="F537" s="4"/>
    </row>
    <row r="538" spans="1:6">
      <c r="A538" s="42">
        <v>537</v>
      </c>
      <c r="B538" s="42">
        <f>'Sample Information'!$F$6</f>
        <v>0</v>
      </c>
      <c r="C538" s="4">
        <f>'Sample Information'!B538</f>
        <v>0</v>
      </c>
      <c r="D538" s="4">
        <f>'Sample Information'!C538</f>
        <v>0</v>
      </c>
      <c r="E538" s="11">
        <f>'Sample Information'!$F$5</f>
        <v>0</v>
      </c>
      <c r="F538" s="4"/>
    </row>
    <row r="539" spans="1:6">
      <c r="A539" s="42">
        <v>538</v>
      </c>
      <c r="B539" s="42">
        <f>'Sample Information'!$F$6</f>
        <v>0</v>
      </c>
      <c r="C539" s="4">
        <f>'Sample Information'!B539</f>
        <v>0</v>
      </c>
      <c r="D539" s="4">
        <f>'Sample Information'!C539</f>
        <v>0</v>
      </c>
      <c r="E539" s="11">
        <f>'Sample Information'!$F$5</f>
        <v>0</v>
      </c>
      <c r="F539" s="4"/>
    </row>
    <row r="540" spans="1:6">
      <c r="A540" s="42">
        <v>539</v>
      </c>
      <c r="B540" s="42">
        <f>'Sample Information'!$F$6</f>
        <v>0</v>
      </c>
      <c r="C540" s="4">
        <f>'Sample Information'!B540</f>
        <v>0</v>
      </c>
      <c r="D540" s="4">
        <f>'Sample Information'!C540</f>
        <v>0</v>
      </c>
      <c r="E540" s="11">
        <f>'Sample Information'!$F$5</f>
        <v>0</v>
      </c>
      <c r="F540" s="4"/>
    </row>
    <row r="541" spans="1:6">
      <c r="A541" s="42">
        <v>540</v>
      </c>
      <c r="B541" s="42">
        <f>'Sample Information'!$F$6</f>
        <v>0</v>
      </c>
      <c r="C541" s="4">
        <f>'Sample Information'!B541</f>
        <v>0</v>
      </c>
      <c r="D541" s="4">
        <f>'Sample Information'!C541</f>
        <v>0</v>
      </c>
      <c r="E541" s="11">
        <f>'Sample Information'!$F$5</f>
        <v>0</v>
      </c>
      <c r="F541" s="4"/>
    </row>
    <row r="542" spans="1:6">
      <c r="A542" s="42">
        <v>541</v>
      </c>
      <c r="B542" s="42">
        <f>'Sample Information'!$F$6</f>
        <v>0</v>
      </c>
      <c r="C542" s="4">
        <f>'Sample Information'!B542</f>
        <v>0</v>
      </c>
      <c r="D542" s="4">
        <f>'Sample Information'!C542</f>
        <v>0</v>
      </c>
      <c r="E542" s="11">
        <f>'Sample Information'!$F$5</f>
        <v>0</v>
      </c>
      <c r="F542" s="4"/>
    </row>
    <row r="543" spans="1:6">
      <c r="A543" s="42">
        <v>542</v>
      </c>
      <c r="B543" s="42">
        <f>'Sample Information'!$F$6</f>
        <v>0</v>
      </c>
      <c r="C543" s="4">
        <f>'Sample Information'!B543</f>
        <v>0</v>
      </c>
      <c r="D543" s="4">
        <f>'Sample Information'!C543</f>
        <v>0</v>
      </c>
      <c r="E543" s="11">
        <f>'Sample Information'!$F$5</f>
        <v>0</v>
      </c>
      <c r="F543" s="4"/>
    </row>
    <row r="544" spans="1:6">
      <c r="A544" s="42">
        <v>543</v>
      </c>
      <c r="B544" s="42">
        <f>'Sample Information'!$F$6</f>
        <v>0</v>
      </c>
      <c r="C544" s="4">
        <f>'Sample Information'!B544</f>
        <v>0</v>
      </c>
      <c r="D544" s="4">
        <f>'Sample Information'!C544</f>
        <v>0</v>
      </c>
      <c r="E544" s="11">
        <f>'Sample Information'!$F$5</f>
        <v>0</v>
      </c>
      <c r="F544" s="4"/>
    </row>
    <row r="545" spans="1:6">
      <c r="A545" s="42">
        <v>544</v>
      </c>
      <c r="B545" s="42">
        <f>'Sample Information'!$F$6</f>
        <v>0</v>
      </c>
      <c r="C545" s="4">
        <f>'Sample Information'!B545</f>
        <v>0</v>
      </c>
      <c r="D545" s="4">
        <f>'Sample Information'!C545</f>
        <v>0</v>
      </c>
      <c r="E545" s="11">
        <f>'Sample Information'!$F$5</f>
        <v>0</v>
      </c>
      <c r="F545" s="4"/>
    </row>
    <row r="546" spans="1:6">
      <c r="A546" s="42">
        <v>545</v>
      </c>
      <c r="B546" s="42">
        <f>'Sample Information'!$F$6</f>
        <v>0</v>
      </c>
      <c r="C546" s="4">
        <f>'Sample Information'!B546</f>
        <v>0</v>
      </c>
      <c r="D546" s="4">
        <f>'Sample Information'!C546</f>
        <v>0</v>
      </c>
      <c r="E546" s="11">
        <f>'Sample Information'!$F$5</f>
        <v>0</v>
      </c>
      <c r="F546" s="4"/>
    </row>
    <row r="547" spans="1:6">
      <c r="A547" s="42">
        <v>546</v>
      </c>
      <c r="B547" s="42">
        <f>'Sample Information'!$F$6</f>
        <v>0</v>
      </c>
      <c r="C547" s="4">
        <f>'Sample Information'!B547</f>
        <v>0</v>
      </c>
      <c r="D547" s="4">
        <f>'Sample Information'!C547</f>
        <v>0</v>
      </c>
      <c r="E547" s="11">
        <f>'Sample Information'!$F$5</f>
        <v>0</v>
      </c>
      <c r="F547" s="4"/>
    </row>
    <row r="548" spans="1:6">
      <c r="A548" s="42">
        <v>547</v>
      </c>
      <c r="B548" s="42">
        <f>'Sample Information'!$F$6</f>
        <v>0</v>
      </c>
      <c r="C548" s="4">
        <f>'Sample Information'!B548</f>
        <v>0</v>
      </c>
      <c r="D548" s="4">
        <f>'Sample Information'!C548</f>
        <v>0</v>
      </c>
      <c r="E548" s="11">
        <f>'Sample Information'!$F$5</f>
        <v>0</v>
      </c>
      <c r="F548" s="4"/>
    </row>
    <row r="549" spans="1:6">
      <c r="A549" s="42">
        <v>548</v>
      </c>
      <c r="B549" s="42">
        <f>'Sample Information'!$F$6</f>
        <v>0</v>
      </c>
      <c r="C549" s="4">
        <f>'Sample Information'!B549</f>
        <v>0</v>
      </c>
      <c r="D549" s="4">
        <f>'Sample Information'!C549</f>
        <v>0</v>
      </c>
      <c r="E549" s="11">
        <f>'Sample Information'!$F$5</f>
        <v>0</v>
      </c>
      <c r="F549" s="4"/>
    </row>
    <row r="550" spans="1:6">
      <c r="A550" s="42">
        <v>549</v>
      </c>
      <c r="B550" s="42">
        <f>'Sample Information'!$F$6</f>
        <v>0</v>
      </c>
      <c r="C550" s="4">
        <f>'Sample Information'!B550</f>
        <v>0</v>
      </c>
      <c r="D550" s="4">
        <f>'Sample Information'!C550</f>
        <v>0</v>
      </c>
      <c r="E550" s="11">
        <f>'Sample Information'!$F$5</f>
        <v>0</v>
      </c>
      <c r="F550" s="4"/>
    </row>
    <row r="551" spans="1:6">
      <c r="A551" s="42">
        <v>550</v>
      </c>
      <c r="B551" s="42">
        <f>'Sample Information'!$F$6</f>
        <v>0</v>
      </c>
      <c r="C551" s="4">
        <f>'Sample Information'!B551</f>
        <v>0</v>
      </c>
      <c r="D551" s="4">
        <f>'Sample Information'!C551</f>
        <v>0</v>
      </c>
      <c r="E551" s="11">
        <f>'Sample Information'!$F$5</f>
        <v>0</v>
      </c>
      <c r="F551" s="4"/>
    </row>
    <row r="552" spans="1:6">
      <c r="A552" s="42">
        <v>551</v>
      </c>
      <c r="B552" s="42">
        <f>'Sample Information'!$F$6</f>
        <v>0</v>
      </c>
      <c r="C552" s="4">
        <f>'Sample Information'!B552</f>
        <v>0</v>
      </c>
      <c r="D552" s="4">
        <f>'Sample Information'!C552</f>
        <v>0</v>
      </c>
      <c r="E552" s="11">
        <f>'Sample Information'!$F$5</f>
        <v>0</v>
      </c>
      <c r="F552" s="4"/>
    </row>
    <row r="553" spans="1:6">
      <c r="A553" s="42">
        <v>552</v>
      </c>
      <c r="B553" s="42">
        <f>'Sample Information'!$F$6</f>
        <v>0</v>
      </c>
      <c r="C553" s="4">
        <f>'Sample Information'!B553</f>
        <v>0</v>
      </c>
      <c r="D553" s="4">
        <f>'Sample Information'!C553</f>
        <v>0</v>
      </c>
      <c r="E553" s="11">
        <f>'Sample Information'!$F$5</f>
        <v>0</v>
      </c>
      <c r="F553" s="4"/>
    </row>
    <row r="554" spans="1:6">
      <c r="A554" s="42">
        <v>553</v>
      </c>
      <c r="B554" s="42">
        <f>'Sample Information'!$F$6</f>
        <v>0</v>
      </c>
      <c r="C554" s="4">
        <f>'Sample Information'!B554</f>
        <v>0</v>
      </c>
      <c r="D554" s="4">
        <f>'Sample Information'!C554</f>
        <v>0</v>
      </c>
      <c r="E554" s="11">
        <f>'Sample Information'!$F$5</f>
        <v>0</v>
      </c>
      <c r="F554" s="4"/>
    </row>
    <row r="555" spans="1:6">
      <c r="A555" s="42">
        <v>554</v>
      </c>
      <c r="B555" s="42">
        <f>'Sample Information'!$F$6</f>
        <v>0</v>
      </c>
      <c r="C555" s="4">
        <f>'Sample Information'!B555</f>
        <v>0</v>
      </c>
      <c r="D555" s="4">
        <f>'Sample Information'!C555</f>
        <v>0</v>
      </c>
      <c r="E555" s="11">
        <f>'Sample Information'!$F$5</f>
        <v>0</v>
      </c>
      <c r="F555" s="4"/>
    </row>
    <row r="556" spans="1:6">
      <c r="A556" s="42">
        <v>555</v>
      </c>
      <c r="B556" s="42">
        <f>'Sample Information'!$F$6</f>
        <v>0</v>
      </c>
      <c r="C556" s="4">
        <f>'Sample Information'!B556</f>
        <v>0</v>
      </c>
      <c r="D556" s="4">
        <f>'Sample Information'!C556</f>
        <v>0</v>
      </c>
      <c r="E556" s="11">
        <f>'Sample Information'!$F$5</f>
        <v>0</v>
      </c>
      <c r="F556" s="4"/>
    </row>
    <row r="557" spans="1:6">
      <c r="A557" s="42">
        <v>556</v>
      </c>
      <c r="B557" s="42">
        <f>'Sample Information'!$F$6</f>
        <v>0</v>
      </c>
      <c r="C557" s="4">
        <f>'Sample Information'!B557</f>
        <v>0</v>
      </c>
      <c r="D557" s="4">
        <f>'Sample Information'!C557</f>
        <v>0</v>
      </c>
      <c r="E557" s="11">
        <f>'Sample Information'!$F$5</f>
        <v>0</v>
      </c>
      <c r="F557" s="4"/>
    </row>
    <row r="558" spans="1:6">
      <c r="A558" s="42">
        <v>557</v>
      </c>
      <c r="B558" s="42">
        <f>'Sample Information'!$F$6</f>
        <v>0</v>
      </c>
      <c r="C558" s="4">
        <f>'Sample Information'!B558</f>
        <v>0</v>
      </c>
      <c r="D558" s="4">
        <f>'Sample Information'!C558</f>
        <v>0</v>
      </c>
      <c r="E558" s="11">
        <f>'Sample Information'!$F$5</f>
        <v>0</v>
      </c>
      <c r="F558" s="4"/>
    </row>
    <row r="559" spans="1:6">
      <c r="A559" s="42">
        <v>558</v>
      </c>
      <c r="B559" s="42">
        <f>'Sample Information'!$F$6</f>
        <v>0</v>
      </c>
      <c r="C559" s="4">
        <f>'Sample Information'!B559</f>
        <v>0</v>
      </c>
      <c r="D559" s="4">
        <f>'Sample Information'!C559</f>
        <v>0</v>
      </c>
      <c r="E559" s="11">
        <f>'Sample Information'!$F$5</f>
        <v>0</v>
      </c>
      <c r="F559" s="4"/>
    </row>
    <row r="560" spans="1:6">
      <c r="A560" s="42">
        <v>559</v>
      </c>
      <c r="B560" s="42">
        <f>'Sample Information'!$F$6</f>
        <v>0</v>
      </c>
      <c r="C560" s="4">
        <f>'Sample Information'!B560</f>
        <v>0</v>
      </c>
      <c r="D560" s="4">
        <f>'Sample Information'!C560</f>
        <v>0</v>
      </c>
      <c r="E560" s="11">
        <f>'Sample Information'!$F$5</f>
        <v>0</v>
      </c>
      <c r="F560" s="4"/>
    </row>
    <row r="561" spans="1:6">
      <c r="A561" s="42">
        <v>560</v>
      </c>
      <c r="B561" s="42">
        <f>'Sample Information'!$F$6</f>
        <v>0</v>
      </c>
      <c r="C561" s="4">
        <f>'Sample Information'!B561</f>
        <v>0</v>
      </c>
      <c r="D561" s="4">
        <f>'Sample Information'!C561</f>
        <v>0</v>
      </c>
      <c r="E561" s="11">
        <f>'Sample Information'!$F$5</f>
        <v>0</v>
      </c>
      <c r="F561" s="4"/>
    </row>
    <row r="562" spans="1:6">
      <c r="A562" s="42">
        <v>561</v>
      </c>
      <c r="B562" s="42">
        <f>'Sample Information'!$F$6</f>
        <v>0</v>
      </c>
      <c r="C562" s="4">
        <f>'Sample Information'!B562</f>
        <v>0</v>
      </c>
      <c r="D562" s="4">
        <f>'Sample Information'!C562</f>
        <v>0</v>
      </c>
      <c r="E562" s="11">
        <f>'Sample Information'!$F$5</f>
        <v>0</v>
      </c>
      <c r="F562" s="4"/>
    </row>
    <row r="563" spans="1:6">
      <c r="A563" s="42">
        <v>562</v>
      </c>
      <c r="B563" s="42">
        <f>'Sample Information'!$F$6</f>
        <v>0</v>
      </c>
      <c r="C563" s="4">
        <f>'Sample Information'!B563</f>
        <v>0</v>
      </c>
      <c r="D563" s="4">
        <f>'Sample Information'!C563</f>
        <v>0</v>
      </c>
      <c r="E563" s="11">
        <f>'Sample Information'!$F$5</f>
        <v>0</v>
      </c>
      <c r="F563" s="4"/>
    </row>
    <row r="564" spans="1:6">
      <c r="A564" s="42">
        <v>563</v>
      </c>
      <c r="B564" s="42">
        <f>'Sample Information'!$F$6</f>
        <v>0</v>
      </c>
      <c r="C564" s="4">
        <f>'Sample Information'!B564</f>
        <v>0</v>
      </c>
      <c r="D564" s="4">
        <f>'Sample Information'!C564</f>
        <v>0</v>
      </c>
      <c r="E564" s="11">
        <f>'Sample Information'!$F$5</f>
        <v>0</v>
      </c>
      <c r="F564" s="4"/>
    </row>
    <row r="565" spans="1:6">
      <c r="A565" s="42">
        <v>564</v>
      </c>
      <c r="B565" s="42">
        <f>'Sample Information'!$F$6</f>
        <v>0</v>
      </c>
      <c r="C565" s="4">
        <f>'Sample Information'!B565</f>
        <v>0</v>
      </c>
      <c r="D565" s="4">
        <f>'Sample Information'!C565</f>
        <v>0</v>
      </c>
      <c r="E565" s="11">
        <f>'Sample Information'!$F$5</f>
        <v>0</v>
      </c>
      <c r="F565" s="4"/>
    </row>
    <row r="566" spans="1:6">
      <c r="A566" s="42">
        <v>565</v>
      </c>
      <c r="B566" s="42">
        <f>'Sample Information'!$F$6</f>
        <v>0</v>
      </c>
      <c r="C566" s="4">
        <f>'Sample Information'!B566</f>
        <v>0</v>
      </c>
      <c r="D566" s="4">
        <f>'Sample Information'!C566</f>
        <v>0</v>
      </c>
      <c r="E566" s="11">
        <f>'Sample Information'!$F$5</f>
        <v>0</v>
      </c>
      <c r="F566" s="4"/>
    </row>
    <row r="567" spans="1:6">
      <c r="A567" s="42">
        <v>566</v>
      </c>
      <c r="B567" s="42">
        <f>'Sample Information'!$F$6</f>
        <v>0</v>
      </c>
      <c r="C567" s="4">
        <f>'Sample Information'!B567</f>
        <v>0</v>
      </c>
      <c r="D567" s="4">
        <f>'Sample Information'!C567</f>
        <v>0</v>
      </c>
      <c r="E567" s="11">
        <f>'Sample Information'!$F$5</f>
        <v>0</v>
      </c>
      <c r="F567" s="4"/>
    </row>
    <row r="568" spans="1:6">
      <c r="A568" s="42">
        <v>567</v>
      </c>
      <c r="B568" s="42">
        <f>'Sample Information'!$F$6</f>
        <v>0</v>
      </c>
      <c r="C568" s="4">
        <f>'Sample Information'!B568</f>
        <v>0</v>
      </c>
      <c r="D568" s="4">
        <f>'Sample Information'!C568</f>
        <v>0</v>
      </c>
      <c r="E568" s="11">
        <f>'Sample Information'!$F$5</f>
        <v>0</v>
      </c>
      <c r="F568" s="4"/>
    </row>
    <row r="569" spans="1:6">
      <c r="A569" s="42">
        <v>568</v>
      </c>
      <c r="B569" s="42">
        <f>'Sample Information'!$F$6</f>
        <v>0</v>
      </c>
      <c r="C569" s="4">
        <f>'Sample Information'!B569</f>
        <v>0</v>
      </c>
      <c r="D569" s="4">
        <f>'Sample Information'!C569</f>
        <v>0</v>
      </c>
      <c r="E569" s="11">
        <f>'Sample Information'!$F$5</f>
        <v>0</v>
      </c>
      <c r="F569" s="4"/>
    </row>
    <row r="570" spans="1:6">
      <c r="A570" s="42">
        <v>569</v>
      </c>
      <c r="B570" s="42">
        <f>'Sample Information'!$F$6</f>
        <v>0</v>
      </c>
      <c r="C570" s="4">
        <f>'Sample Information'!B570</f>
        <v>0</v>
      </c>
      <c r="D570" s="4">
        <f>'Sample Information'!C570</f>
        <v>0</v>
      </c>
      <c r="E570" s="11">
        <f>'Sample Information'!$F$5</f>
        <v>0</v>
      </c>
      <c r="F570" s="4"/>
    </row>
    <row r="571" spans="1:6">
      <c r="A571" s="42">
        <v>570</v>
      </c>
      <c r="B571" s="42">
        <f>'Sample Information'!$F$6</f>
        <v>0</v>
      </c>
      <c r="C571" s="4">
        <f>'Sample Information'!B571</f>
        <v>0</v>
      </c>
      <c r="D571" s="4">
        <f>'Sample Information'!C571</f>
        <v>0</v>
      </c>
      <c r="E571" s="11">
        <f>'Sample Information'!$F$5</f>
        <v>0</v>
      </c>
      <c r="F571" s="4"/>
    </row>
    <row r="572" spans="1:6">
      <c r="A572" s="42">
        <v>571</v>
      </c>
      <c r="B572" s="42">
        <f>'Sample Information'!$F$6</f>
        <v>0</v>
      </c>
      <c r="C572" s="4">
        <f>'Sample Information'!B572</f>
        <v>0</v>
      </c>
      <c r="D572" s="4">
        <f>'Sample Information'!C572</f>
        <v>0</v>
      </c>
      <c r="E572" s="11">
        <f>'Sample Information'!$F$5</f>
        <v>0</v>
      </c>
      <c r="F572" s="4"/>
    </row>
    <row r="573" spans="1:6">
      <c r="A573" s="42">
        <v>572</v>
      </c>
      <c r="B573" s="42">
        <f>'Sample Information'!$F$6</f>
        <v>0</v>
      </c>
      <c r="C573" s="4">
        <f>'Sample Information'!B573</f>
        <v>0</v>
      </c>
      <c r="D573" s="4">
        <f>'Sample Information'!C573</f>
        <v>0</v>
      </c>
      <c r="E573" s="11">
        <f>'Sample Information'!$F$5</f>
        <v>0</v>
      </c>
      <c r="F573" s="4"/>
    </row>
    <row r="574" spans="1:6">
      <c r="A574" s="42">
        <v>573</v>
      </c>
      <c r="B574" s="42">
        <f>'Sample Information'!$F$6</f>
        <v>0</v>
      </c>
      <c r="C574" s="4">
        <f>'Sample Information'!B574</f>
        <v>0</v>
      </c>
      <c r="D574" s="4">
        <f>'Sample Information'!C574</f>
        <v>0</v>
      </c>
      <c r="E574" s="11">
        <f>'Sample Information'!$F$5</f>
        <v>0</v>
      </c>
      <c r="F574" s="4"/>
    </row>
    <row r="575" spans="1:6">
      <c r="A575" s="42">
        <v>574</v>
      </c>
      <c r="B575" s="42">
        <f>'Sample Information'!$F$6</f>
        <v>0</v>
      </c>
      <c r="C575" s="4">
        <f>'Sample Information'!B575</f>
        <v>0</v>
      </c>
      <c r="D575" s="4">
        <f>'Sample Information'!C575</f>
        <v>0</v>
      </c>
      <c r="E575" s="11">
        <f>'Sample Information'!$F$5</f>
        <v>0</v>
      </c>
      <c r="F575" s="4"/>
    </row>
    <row r="576" spans="1:6">
      <c r="A576" s="42">
        <v>575</v>
      </c>
      <c r="B576" s="42">
        <f>'Sample Information'!$F$6</f>
        <v>0</v>
      </c>
      <c r="C576" s="4">
        <f>'Sample Information'!B576</f>
        <v>0</v>
      </c>
      <c r="D576" s="4">
        <f>'Sample Information'!C576</f>
        <v>0</v>
      </c>
      <c r="E576" s="11">
        <f>'Sample Information'!$F$5</f>
        <v>0</v>
      </c>
      <c r="F576" s="4"/>
    </row>
    <row r="577" spans="1:6">
      <c r="A577" s="42">
        <v>576</v>
      </c>
      <c r="B577" s="42">
        <f>'Sample Information'!$F$6</f>
        <v>0</v>
      </c>
      <c r="C577" s="4">
        <f>'Sample Information'!B577</f>
        <v>0</v>
      </c>
      <c r="D577" s="4">
        <f>'Sample Information'!C577</f>
        <v>0</v>
      </c>
      <c r="E577" s="11">
        <f>'Sample Information'!$F$5</f>
        <v>0</v>
      </c>
      <c r="F577" s="4"/>
    </row>
  </sheetData>
  <phoneticPr fontId="6" type="noConversion"/>
  <dataValidations count="2">
    <dataValidation type="textLength" allowBlank="1" showInputMessage="1" showErrorMessage="1" errorTitle="Length Limit" error="Max. 10 characters allowed" sqref="E2:F577 C2:C577" xr:uid="{00000000-0002-0000-0300-000000000000}">
      <formula1>1</formula1>
      <formula2>10</formula2>
    </dataValidation>
    <dataValidation type="list" allowBlank="1" showInputMessage="1" showErrorMessage="1" sqref="D2:D577" xr:uid="{00000000-0002-0000-0300-000001000000}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X576"/>
  <sheetViews>
    <sheetView zoomScaleNormal="100" workbookViewId="0">
      <pane ySplit="1" topLeftCell="A2" activePane="bottomLeft" state="frozen"/>
      <selection activeCell="R17" sqref="R17"/>
      <selection pane="bottomLeft" activeCell="X7" sqref="X7"/>
    </sheetView>
  </sheetViews>
  <sheetFormatPr defaultColWidth="9.140625" defaultRowHeight="24" customHeight="1"/>
  <cols>
    <col min="1" max="1" width="6.28515625" style="96" bestFit="1" customWidth="1"/>
    <col min="2" max="2" width="20.5703125" style="46" customWidth="1"/>
    <col min="3" max="3" width="24.42578125" style="46" customWidth="1"/>
    <col min="4" max="4" width="18.85546875" style="46" customWidth="1"/>
    <col min="5" max="5" width="20" style="46" customWidth="1"/>
    <col min="6" max="8" width="17.5703125" style="46" customWidth="1"/>
    <col min="9" max="9" width="20" style="97" customWidth="1"/>
    <col min="10" max="14" width="20" style="46" customWidth="1"/>
    <col min="15" max="15" width="23.42578125" style="100" customWidth="1"/>
    <col min="16" max="17" width="18.85546875" style="98" customWidth="1"/>
    <col min="18" max="18" width="20" style="46" customWidth="1"/>
    <col min="19" max="19" width="24.42578125" style="46" bestFit="1" customWidth="1"/>
    <col min="20" max="20" width="22" style="46" customWidth="1"/>
    <col min="21" max="22" width="33.140625" style="46" customWidth="1"/>
    <col min="23" max="23" width="33.140625" style="106" customWidth="1"/>
    <col min="24" max="16384" width="9.140625" style="85"/>
  </cols>
  <sheetData>
    <row r="1" spans="1:24" ht="25.5" customHeight="1">
      <c r="A1" s="83"/>
      <c r="B1" s="39" t="s">
        <v>6</v>
      </c>
      <c r="C1" s="39" t="s">
        <v>186</v>
      </c>
      <c r="D1" s="39" t="s">
        <v>2</v>
      </c>
      <c r="E1" s="39" t="s">
        <v>144</v>
      </c>
      <c r="F1" s="39" t="s">
        <v>53</v>
      </c>
      <c r="G1" s="39" t="s">
        <v>197</v>
      </c>
      <c r="H1" s="39" t="s">
        <v>187</v>
      </c>
      <c r="I1" s="41" t="s">
        <v>188</v>
      </c>
      <c r="J1" s="39" t="s">
        <v>189</v>
      </c>
      <c r="K1" s="39" t="s">
        <v>190</v>
      </c>
      <c r="L1" s="39" t="s">
        <v>191</v>
      </c>
      <c r="M1" s="39" t="s">
        <v>192</v>
      </c>
      <c r="N1" s="39" t="s">
        <v>145</v>
      </c>
      <c r="O1" s="39" t="s">
        <v>156</v>
      </c>
      <c r="P1" s="40" t="s">
        <v>193</v>
      </c>
      <c r="Q1" s="40" t="s">
        <v>203</v>
      </c>
      <c r="R1" s="39" t="s">
        <v>4</v>
      </c>
      <c r="S1" s="39" t="s">
        <v>194</v>
      </c>
      <c r="T1" s="39" t="s">
        <v>85</v>
      </c>
      <c r="U1" s="39" t="s">
        <v>195</v>
      </c>
      <c r="V1" s="103" t="s">
        <v>198</v>
      </c>
      <c r="W1" s="39" t="s">
        <v>182</v>
      </c>
      <c r="X1" s="84" t="s">
        <v>196</v>
      </c>
    </row>
    <row r="2" spans="1:24" s="90" customFormat="1" ht="25.5" customHeight="1">
      <c r="A2" s="86">
        <f>'Sample Information'!A2</f>
        <v>1</v>
      </c>
      <c r="B2" s="47">
        <f>'Sample Information'!B2</f>
        <v>0</v>
      </c>
      <c r="C2" s="47" t="str">
        <f>CONCATENATE(B2,"-DNA")</f>
        <v>0-DNA</v>
      </c>
      <c r="D2" s="47">
        <f>'Sample Information'!C2</f>
        <v>0</v>
      </c>
      <c r="E2" s="47" t="e">
        <f>IF(VLOOKUP($C2, 'Nanodrop Data Raw'!$C:$L, 10, FALSE)&lt;&gt;"", VLOOKUP($C2, 'Nanodrop Data Raw'!$C:$L, 10, FALSE), VLOOKUP($C2, 'Nanodrop Data Raw'!$C:$L, 2, FALSE))</f>
        <v>#N/A</v>
      </c>
      <c r="F2" s="47"/>
      <c r="G2" s="47"/>
      <c r="H2" s="47" t="e">
        <f>E2*F2/1000</f>
        <v>#N/A</v>
      </c>
      <c r="I2" s="47" t="e">
        <f>VLOOKUP($C2, 'Nanodrop Data Raw'!$C:$L, 3, FALSE)</f>
        <v>#N/A</v>
      </c>
      <c r="J2" s="47" t="e">
        <f>VLOOKUP($C2, 'Nanodrop Data Raw'!$C:$L, 4, FALSE)</f>
        <v>#N/A</v>
      </c>
      <c r="K2" s="47"/>
      <c r="L2" s="47"/>
      <c r="M2" s="47"/>
      <c r="N2" s="87"/>
      <c r="O2" s="47">
        <f>'Sample Information'!$F$6</f>
        <v>0</v>
      </c>
      <c r="P2" s="88">
        <f>'Sample Information'!$F$5</f>
        <v>0</v>
      </c>
      <c r="Q2" s="88"/>
      <c r="R2" s="47"/>
      <c r="S2" s="47"/>
      <c r="T2" s="89">
        <f>'Sample Information'!$F$7</f>
        <v>0</v>
      </c>
      <c r="U2" s="47"/>
      <c r="V2" s="104" t="e">
        <f>$N2/$E2</f>
        <v>#N/A</v>
      </c>
      <c r="W2" s="47"/>
    </row>
    <row r="3" spans="1:24" s="90" customFormat="1" ht="25.5" customHeight="1">
      <c r="A3" s="86">
        <f>'Sample Information'!A3</f>
        <v>2</v>
      </c>
      <c r="B3" s="47">
        <f>'Sample Information'!B3</f>
        <v>0</v>
      </c>
      <c r="C3" s="47" t="str">
        <f t="shared" ref="C3:C66" si="0">CONCATENATE(B3,"-DNA")</f>
        <v>0-DNA</v>
      </c>
      <c r="D3" s="47">
        <f>'Sample Information'!C3</f>
        <v>0</v>
      </c>
      <c r="E3" s="47" t="e">
        <f>IF(VLOOKUP($C3, 'Nanodrop Data Raw'!$C:$L, 10, FALSE)&lt;&gt;"", VLOOKUP($C3, 'Nanodrop Data Raw'!$C:$L, 10, FALSE), VLOOKUP($C3, 'Nanodrop Data Raw'!$C:$L, 2, FALSE))</f>
        <v>#N/A</v>
      </c>
      <c r="F3" s="47"/>
      <c r="G3" s="47"/>
      <c r="H3" s="47" t="e">
        <f t="shared" ref="H3:H66" si="1">E3*F3/1000</f>
        <v>#N/A</v>
      </c>
      <c r="I3" s="47" t="e">
        <f>VLOOKUP($C3, 'Nanodrop Data Raw'!$C:$L, 3, FALSE)</f>
        <v>#N/A</v>
      </c>
      <c r="J3" s="47" t="e">
        <f>VLOOKUP($C3, 'Nanodrop Data Raw'!$C:$L, 4, FALSE)</f>
        <v>#N/A</v>
      </c>
      <c r="K3" s="47"/>
      <c r="L3" s="47"/>
      <c r="M3" s="47"/>
      <c r="N3" s="87"/>
      <c r="O3" s="47">
        <f>'Sample Information'!$F$6</f>
        <v>0</v>
      </c>
      <c r="P3" s="88">
        <f>'Sample Information'!$F$5</f>
        <v>0</v>
      </c>
      <c r="Q3" s="88"/>
      <c r="R3" s="47"/>
      <c r="S3" s="47"/>
      <c r="T3" s="89">
        <f>'Sample Information'!$F$7</f>
        <v>0</v>
      </c>
      <c r="U3" s="47"/>
      <c r="V3" s="104" t="e">
        <f t="shared" ref="V3:V66" si="2">$N3/$E3</f>
        <v>#N/A</v>
      </c>
      <c r="W3" s="47"/>
    </row>
    <row r="4" spans="1:24" s="90" customFormat="1" ht="25.5" customHeight="1">
      <c r="A4" s="86">
        <f>'Sample Information'!A4</f>
        <v>3</v>
      </c>
      <c r="B4" s="47">
        <f>'Sample Information'!B4</f>
        <v>0</v>
      </c>
      <c r="C4" s="47" t="str">
        <f t="shared" si="0"/>
        <v>0-DNA</v>
      </c>
      <c r="D4" s="47">
        <f>'Sample Information'!C4</f>
        <v>0</v>
      </c>
      <c r="E4" s="47" t="e">
        <f>IF(VLOOKUP($C4, 'Nanodrop Data Raw'!$C:$L, 10, FALSE)&lt;&gt;"", VLOOKUP($C4, 'Nanodrop Data Raw'!$C:$L, 10, FALSE), VLOOKUP($C4, 'Nanodrop Data Raw'!$C:$L, 2, FALSE))</f>
        <v>#N/A</v>
      </c>
      <c r="F4" s="47"/>
      <c r="G4" s="47"/>
      <c r="H4" s="47" t="e">
        <f t="shared" si="1"/>
        <v>#N/A</v>
      </c>
      <c r="I4" s="47" t="e">
        <f>VLOOKUP($C4, 'Nanodrop Data Raw'!$C:$L, 3, FALSE)</f>
        <v>#N/A</v>
      </c>
      <c r="J4" s="47" t="e">
        <f>VLOOKUP($C4, 'Nanodrop Data Raw'!$C:$L, 4, FALSE)</f>
        <v>#N/A</v>
      </c>
      <c r="K4" s="47"/>
      <c r="L4" s="47"/>
      <c r="M4" s="47"/>
      <c r="N4" s="87"/>
      <c r="O4" s="47">
        <f>'Sample Information'!$F$6</f>
        <v>0</v>
      </c>
      <c r="P4" s="88">
        <f>'Sample Information'!$F$5</f>
        <v>0</v>
      </c>
      <c r="Q4" s="88"/>
      <c r="R4" s="47"/>
      <c r="S4" s="47"/>
      <c r="T4" s="89">
        <f>'Sample Information'!$F$7</f>
        <v>0</v>
      </c>
      <c r="U4" s="47"/>
      <c r="V4" s="104" t="e">
        <f t="shared" si="2"/>
        <v>#N/A</v>
      </c>
      <c r="W4" s="47"/>
    </row>
    <row r="5" spans="1:24" s="90" customFormat="1" ht="25.5" customHeight="1">
      <c r="A5" s="86">
        <f>'Sample Information'!A5</f>
        <v>4</v>
      </c>
      <c r="B5" s="47">
        <f>'Sample Information'!B5</f>
        <v>0</v>
      </c>
      <c r="C5" s="47" t="str">
        <f t="shared" si="0"/>
        <v>0-DNA</v>
      </c>
      <c r="D5" s="47">
        <f>'Sample Information'!C5</f>
        <v>0</v>
      </c>
      <c r="E5" s="47" t="e">
        <f>IF(VLOOKUP($C5, 'Nanodrop Data Raw'!$C:$L, 10, FALSE)&lt;&gt;"", VLOOKUP($C5, 'Nanodrop Data Raw'!$C:$L, 10, FALSE), VLOOKUP($C5, 'Nanodrop Data Raw'!$C:$L, 2, FALSE))</f>
        <v>#N/A</v>
      </c>
      <c r="F5" s="47"/>
      <c r="G5" s="47"/>
      <c r="H5" s="47" t="e">
        <f t="shared" si="1"/>
        <v>#N/A</v>
      </c>
      <c r="I5" s="47" t="e">
        <f>VLOOKUP($C5, 'Nanodrop Data Raw'!$C:$L, 3, FALSE)</f>
        <v>#N/A</v>
      </c>
      <c r="J5" s="47" t="e">
        <f>VLOOKUP($C5, 'Nanodrop Data Raw'!$C:$L, 4, FALSE)</f>
        <v>#N/A</v>
      </c>
      <c r="K5" s="47"/>
      <c r="L5" s="47"/>
      <c r="M5" s="47"/>
      <c r="N5" s="87"/>
      <c r="O5" s="47">
        <f>'Sample Information'!$F$6</f>
        <v>0</v>
      </c>
      <c r="P5" s="88">
        <f>'Sample Information'!$F$5</f>
        <v>0</v>
      </c>
      <c r="Q5" s="88"/>
      <c r="R5" s="47"/>
      <c r="S5" s="47"/>
      <c r="T5" s="89">
        <f>'Sample Information'!$F$7</f>
        <v>0</v>
      </c>
      <c r="U5" s="47"/>
      <c r="V5" s="104" t="e">
        <f t="shared" si="2"/>
        <v>#N/A</v>
      </c>
      <c r="W5" s="47"/>
    </row>
    <row r="6" spans="1:24" s="90" customFormat="1" ht="25.5" customHeight="1">
      <c r="A6" s="86">
        <f>'Sample Information'!A6</f>
        <v>5</v>
      </c>
      <c r="B6" s="47">
        <f>'Sample Information'!B6</f>
        <v>0</v>
      </c>
      <c r="C6" s="47" t="str">
        <f t="shared" si="0"/>
        <v>0-DNA</v>
      </c>
      <c r="D6" s="47">
        <f>'Sample Information'!C6</f>
        <v>0</v>
      </c>
      <c r="E6" s="47" t="e">
        <f>IF(VLOOKUP($C6, 'Nanodrop Data Raw'!$C:$L, 10, FALSE)&lt;&gt;"", VLOOKUP($C6, 'Nanodrop Data Raw'!$C:$L, 10, FALSE), VLOOKUP($C6, 'Nanodrop Data Raw'!$C:$L, 2, FALSE))</f>
        <v>#N/A</v>
      </c>
      <c r="F6" s="47"/>
      <c r="G6" s="47"/>
      <c r="H6" s="47" t="e">
        <f t="shared" si="1"/>
        <v>#N/A</v>
      </c>
      <c r="I6" s="47" t="e">
        <f>VLOOKUP($C6, 'Nanodrop Data Raw'!$C:$L, 3, FALSE)</f>
        <v>#N/A</v>
      </c>
      <c r="J6" s="47" t="e">
        <f>VLOOKUP($C6, 'Nanodrop Data Raw'!$C:$L, 4, FALSE)</f>
        <v>#N/A</v>
      </c>
      <c r="K6" s="47"/>
      <c r="L6" s="47"/>
      <c r="M6" s="47"/>
      <c r="N6" s="87"/>
      <c r="O6" s="47">
        <f>'Sample Information'!$F$6</f>
        <v>0</v>
      </c>
      <c r="P6" s="88">
        <f>'Sample Information'!$F$5</f>
        <v>0</v>
      </c>
      <c r="Q6" s="88"/>
      <c r="R6" s="47"/>
      <c r="S6" s="47"/>
      <c r="T6" s="89">
        <f>'Sample Information'!$F$7</f>
        <v>0</v>
      </c>
      <c r="U6" s="47"/>
      <c r="V6" s="104" t="e">
        <f t="shared" si="2"/>
        <v>#N/A</v>
      </c>
      <c r="W6" s="47"/>
    </row>
    <row r="7" spans="1:24" s="90" customFormat="1" ht="25.5" customHeight="1">
      <c r="A7" s="86">
        <f>'Sample Information'!A7</f>
        <v>6</v>
      </c>
      <c r="B7" s="47">
        <f>'Sample Information'!B7</f>
        <v>0</v>
      </c>
      <c r="C7" s="47" t="str">
        <f t="shared" si="0"/>
        <v>0-DNA</v>
      </c>
      <c r="D7" s="47">
        <f>'Sample Information'!C7</f>
        <v>0</v>
      </c>
      <c r="E7" s="47" t="e">
        <f>IF(VLOOKUP($C7, 'Nanodrop Data Raw'!$C:$L, 10, FALSE)&lt;&gt;"", VLOOKUP($C7, 'Nanodrop Data Raw'!$C:$L, 10, FALSE), VLOOKUP($C7, 'Nanodrop Data Raw'!$C:$L, 2, FALSE))</f>
        <v>#N/A</v>
      </c>
      <c r="F7" s="47"/>
      <c r="G7" s="47"/>
      <c r="H7" s="47" t="e">
        <f t="shared" si="1"/>
        <v>#N/A</v>
      </c>
      <c r="I7" s="47" t="e">
        <f>VLOOKUP($C7, 'Nanodrop Data Raw'!$C:$L, 3, FALSE)</f>
        <v>#N/A</v>
      </c>
      <c r="J7" s="47" t="e">
        <f>VLOOKUP($C7, 'Nanodrop Data Raw'!$C:$L, 4, FALSE)</f>
        <v>#N/A</v>
      </c>
      <c r="K7" s="47"/>
      <c r="L7" s="47"/>
      <c r="M7" s="47"/>
      <c r="N7" s="87"/>
      <c r="O7" s="47">
        <f>'Sample Information'!$F$6</f>
        <v>0</v>
      </c>
      <c r="P7" s="88">
        <f>'Sample Information'!$F$5</f>
        <v>0</v>
      </c>
      <c r="Q7" s="88"/>
      <c r="R7" s="47"/>
      <c r="S7" s="47"/>
      <c r="T7" s="89">
        <f>'Sample Information'!$F$7</f>
        <v>0</v>
      </c>
      <c r="U7" s="47"/>
      <c r="V7" s="104" t="e">
        <f t="shared" si="2"/>
        <v>#N/A</v>
      </c>
      <c r="W7" s="47"/>
    </row>
    <row r="8" spans="1:24" s="90" customFormat="1" ht="25.5" customHeight="1">
      <c r="A8" s="86">
        <f>'Sample Information'!A8</f>
        <v>7</v>
      </c>
      <c r="B8" s="47">
        <f>'Sample Information'!B8</f>
        <v>0</v>
      </c>
      <c r="C8" s="47" t="str">
        <f t="shared" si="0"/>
        <v>0-DNA</v>
      </c>
      <c r="D8" s="47">
        <f>'Sample Information'!C8</f>
        <v>0</v>
      </c>
      <c r="E8" s="47" t="e">
        <f>IF(VLOOKUP($C8, 'Nanodrop Data Raw'!$C:$L, 10, FALSE)&lt;&gt;"", VLOOKUP($C8, 'Nanodrop Data Raw'!$C:$L, 10, FALSE), VLOOKUP($C8, 'Nanodrop Data Raw'!$C:$L, 2, FALSE))</f>
        <v>#N/A</v>
      </c>
      <c r="F8" s="47"/>
      <c r="G8" s="47"/>
      <c r="H8" s="47" t="e">
        <f t="shared" si="1"/>
        <v>#N/A</v>
      </c>
      <c r="I8" s="47" t="e">
        <f>VLOOKUP($C8, 'Nanodrop Data Raw'!$C:$L, 3, FALSE)</f>
        <v>#N/A</v>
      </c>
      <c r="J8" s="47" t="e">
        <f>VLOOKUP($C8, 'Nanodrop Data Raw'!$C:$L, 4, FALSE)</f>
        <v>#N/A</v>
      </c>
      <c r="K8" s="47"/>
      <c r="L8" s="47"/>
      <c r="M8" s="47"/>
      <c r="N8" s="87"/>
      <c r="O8" s="47">
        <f>'Sample Information'!$F$6</f>
        <v>0</v>
      </c>
      <c r="P8" s="88">
        <f>'Sample Information'!$F$5</f>
        <v>0</v>
      </c>
      <c r="Q8" s="88"/>
      <c r="R8" s="47"/>
      <c r="S8" s="47"/>
      <c r="T8" s="89">
        <f>'Sample Information'!$F$7</f>
        <v>0</v>
      </c>
      <c r="U8" s="47"/>
      <c r="V8" s="104" t="e">
        <f t="shared" si="2"/>
        <v>#N/A</v>
      </c>
      <c r="W8" s="47"/>
    </row>
    <row r="9" spans="1:24" s="90" customFormat="1" ht="25.5" customHeight="1">
      <c r="A9" s="86">
        <f>'Sample Information'!A9</f>
        <v>8</v>
      </c>
      <c r="B9" s="47">
        <f>'Sample Information'!B9</f>
        <v>0</v>
      </c>
      <c r="C9" s="47" t="str">
        <f t="shared" si="0"/>
        <v>0-DNA</v>
      </c>
      <c r="D9" s="47">
        <f>'Sample Information'!C9</f>
        <v>0</v>
      </c>
      <c r="E9" s="47" t="e">
        <f>IF(VLOOKUP($C9, 'Nanodrop Data Raw'!$C:$L, 10, FALSE)&lt;&gt;"", VLOOKUP($C9, 'Nanodrop Data Raw'!$C:$L, 10, FALSE), VLOOKUP($C9, 'Nanodrop Data Raw'!$C:$L, 2, FALSE))</f>
        <v>#N/A</v>
      </c>
      <c r="F9" s="47"/>
      <c r="G9" s="47"/>
      <c r="H9" s="47" t="e">
        <f t="shared" si="1"/>
        <v>#N/A</v>
      </c>
      <c r="I9" s="47" t="e">
        <f>VLOOKUP($C9, 'Nanodrop Data Raw'!$C:$L, 3, FALSE)</f>
        <v>#N/A</v>
      </c>
      <c r="J9" s="47" t="e">
        <f>VLOOKUP($C9, 'Nanodrop Data Raw'!$C:$L, 4, FALSE)</f>
        <v>#N/A</v>
      </c>
      <c r="K9" s="47"/>
      <c r="L9" s="47"/>
      <c r="M9" s="47"/>
      <c r="N9" s="87"/>
      <c r="O9" s="47">
        <f>'Sample Information'!$F$6</f>
        <v>0</v>
      </c>
      <c r="P9" s="88">
        <f>'Sample Information'!$F$5</f>
        <v>0</v>
      </c>
      <c r="Q9" s="88"/>
      <c r="R9" s="47"/>
      <c r="S9" s="47"/>
      <c r="T9" s="89">
        <f>'Sample Information'!$F$7</f>
        <v>0</v>
      </c>
      <c r="U9" s="47"/>
      <c r="V9" s="104" t="e">
        <f t="shared" si="2"/>
        <v>#N/A</v>
      </c>
      <c r="W9" s="47"/>
    </row>
    <row r="10" spans="1:24" s="90" customFormat="1" ht="25.5" customHeight="1">
      <c r="A10" s="86">
        <f>'Sample Information'!A10</f>
        <v>9</v>
      </c>
      <c r="B10" s="47">
        <f>'Sample Information'!B10</f>
        <v>0</v>
      </c>
      <c r="C10" s="47" t="str">
        <f t="shared" si="0"/>
        <v>0-DNA</v>
      </c>
      <c r="D10" s="47">
        <f>'Sample Information'!C10</f>
        <v>0</v>
      </c>
      <c r="E10" s="47" t="e">
        <f>IF(VLOOKUP($C10, 'Nanodrop Data Raw'!$C:$L, 10, FALSE)&lt;&gt;"", VLOOKUP($C10, 'Nanodrop Data Raw'!$C:$L, 10, FALSE), VLOOKUP($C10, 'Nanodrop Data Raw'!$C:$L, 2, FALSE))</f>
        <v>#N/A</v>
      </c>
      <c r="F10" s="47"/>
      <c r="G10" s="47"/>
      <c r="H10" s="47" t="e">
        <f t="shared" si="1"/>
        <v>#N/A</v>
      </c>
      <c r="I10" s="47" t="e">
        <f>VLOOKUP($C10, 'Nanodrop Data Raw'!$C:$L, 3, FALSE)</f>
        <v>#N/A</v>
      </c>
      <c r="J10" s="47" t="e">
        <f>VLOOKUP($C10, 'Nanodrop Data Raw'!$C:$L, 4, FALSE)</f>
        <v>#N/A</v>
      </c>
      <c r="K10" s="47"/>
      <c r="L10" s="47"/>
      <c r="M10" s="47"/>
      <c r="N10" s="87"/>
      <c r="O10" s="47">
        <f>'Sample Information'!$F$6</f>
        <v>0</v>
      </c>
      <c r="P10" s="88">
        <f>'Sample Information'!$F$5</f>
        <v>0</v>
      </c>
      <c r="Q10" s="88"/>
      <c r="R10" s="47"/>
      <c r="S10" s="47"/>
      <c r="T10" s="89">
        <f>'Sample Information'!$F$7</f>
        <v>0</v>
      </c>
      <c r="U10" s="47"/>
      <c r="V10" s="104" t="e">
        <f t="shared" si="2"/>
        <v>#N/A</v>
      </c>
      <c r="W10" s="47"/>
    </row>
    <row r="11" spans="1:24" s="90" customFormat="1" ht="25.5" customHeight="1">
      <c r="A11" s="86">
        <f>'Sample Information'!A11</f>
        <v>10</v>
      </c>
      <c r="B11" s="47">
        <f>'Sample Information'!B11</f>
        <v>0</v>
      </c>
      <c r="C11" s="47" t="str">
        <f t="shared" si="0"/>
        <v>0-DNA</v>
      </c>
      <c r="D11" s="47">
        <f>'Sample Information'!C11</f>
        <v>0</v>
      </c>
      <c r="E11" s="47" t="e">
        <f>IF(VLOOKUP($C11, 'Nanodrop Data Raw'!$C:$L, 10, FALSE)&lt;&gt;"", VLOOKUP($C11, 'Nanodrop Data Raw'!$C:$L, 10, FALSE), VLOOKUP($C11, 'Nanodrop Data Raw'!$C:$L, 2, FALSE))</f>
        <v>#N/A</v>
      </c>
      <c r="F11" s="47"/>
      <c r="G11" s="47"/>
      <c r="H11" s="47" t="e">
        <f t="shared" si="1"/>
        <v>#N/A</v>
      </c>
      <c r="I11" s="47" t="e">
        <f>VLOOKUP($C11, 'Nanodrop Data Raw'!$C:$L, 3, FALSE)</f>
        <v>#N/A</v>
      </c>
      <c r="J11" s="47" t="e">
        <f>VLOOKUP($C11, 'Nanodrop Data Raw'!$C:$L, 4, FALSE)</f>
        <v>#N/A</v>
      </c>
      <c r="K11" s="47"/>
      <c r="L11" s="47"/>
      <c r="M11" s="47"/>
      <c r="N11" s="87"/>
      <c r="O11" s="47">
        <f>'Sample Information'!$F$6</f>
        <v>0</v>
      </c>
      <c r="P11" s="88">
        <f>'Sample Information'!$F$5</f>
        <v>0</v>
      </c>
      <c r="Q11" s="88"/>
      <c r="R11" s="47"/>
      <c r="S11" s="47"/>
      <c r="T11" s="89">
        <f>'Sample Information'!$F$7</f>
        <v>0</v>
      </c>
      <c r="U11" s="47"/>
      <c r="V11" s="104" t="e">
        <f t="shared" si="2"/>
        <v>#N/A</v>
      </c>
      <c r="W11" s="47"/>
    </row>
    <row r="12" spans="1:24" s="90" customFormat="1" ht="25.5" customHeight="1">
      <c r="A12" s="86">
        <f>'Sample Information'!A12</f>
        <v>11</v>
      </c>
      <c r="B12" s="47">
        <f>'Sample Information'!B12</f>
        <v>0</v>
      </c>
      <c r="C12" s="47" t="str">
        <f t="shared" si="0"/>
        <v>0-DNA</v>
      </c>
      <c r="D12" s="47">
        <f>'Sample Information'!C12</f>
        <v>0</v>
      </c>
      <c r="E12" s="47" t="e">
        <f>IF(VLOOKUP($C12, 'Nanodrop Data Raw'!$C:$L, 10, FALSE)&lt;&gt;"", VLOOKUP($C12, 'Nanodrop Data Raw'!$C:$L, 10, FALSE), VLOOKUP($C12, 'Nanodrop Data Raw'!$C:$L, 2, FALSE))</f>
        <v>#N/A</v>
      </c>
      <c r="F12" s="47"/>
      <c r="G12" s="47"/>
      <c r="H12" s="47" t="e">
        <f t="shared" si="1"/>
        <v>#N/A</v>
      </c>
      <c r="I12" s="47" t="e">
        <f>VLOOKUP($C12, 'Nanodrop Data Raw'!$C:$L, 3, FALSE)</f>
        <v>#N/A</v>
      </c>
      <c r="J12" s="47" t="e">
        <f>VLOOKUP($C12, 'Nanodrop Data Raw'!$C:$L, 4, FALSE)</f>
        <v>#N/A</v>
      </c>
      <c r="K12" s="47"/>
      <c r="L12" s="47"/>
      <c r="M12" s="47"/>
      <c r="N12" s="87"/>
      <c r="O12" s="47">
        <f>'Sample Information'!$F$6</f>
        <v>0</v>
      </c>
      <c r="P12" s="88">
        <f>'Sample Information'!$F$5</f>
        <v>0</v>
      </c>
      <c r="Q12" s="88"/>
      <c r="R12" s="47"/>
      <c r="S12" s="47"/>
      <c r="T12" s="89">
        <f>'Sample Information'!$F$7</f>
        <v>0</v>
      </c>
      <c r="U12" s="47"/>
      <c r="V12" s="104" t="e">
        <f t="shared" si="2"/>
        <v>#N/A</v>
      </c>
      <c r="W12" s="47"/>
    </row>
    <row r="13" spans="1:24" s="90" customFormat="1" ht="25.5" customHeight="1">
      <c r="A13" s="86">
        <f>'Sample Information'!A13</f>
        <v>12</v>
      </c>
      <c r="B13" s="47">
        <f>'Sample Information'!B13</f>
        <v>0</v>
      </c>
      <c r="C13" s="47" t="str">
        <f t="shared" si="0"/>
        <v>0-DNA</v>
      </c>
      <c r="D13" s="47">
        <f>'Sample Information'!C13</f>
        <v>0</v>
      </c>
      <c r="E13" s="47" t="e">
        <f>IF(VLOOKUP($C13, 'Nanodrop Data Raw'!$C:$L, 10, FALSE)&lt;&gt;"", VLOOKUP($C13, 'Nanodrop Data Raw'!$C:$L, 10, FALSE), VLOOKUP($C13, 'Nanodrop Data Raw'!$C:$L, 2, FALSE))</f>
        <v>#N/A</v>
      </c>
      <c r="F13" s="47"/>
      <c r="G13" s="47"/>
      <c r="H13" s="47" t="e">
        <f t="shared" si="1"/>
        <v>#N/A</v>
      </c>
      <c r="I13" s="47" t="e">
        <f>VLOOKUP($C13, 'Nanodrop Data Raw'!$C:$L, 3, FALSE)</f>
        <v>#N/A</v>
      </c>
      <c r="J13" s="47" t="e">
        <f>VLOOKUP($C13, 'Nanodrop Data Raw'!$C:$L, 4, FALSE)</f>
        <v>#N/A</v>
      </c>
      <c r="K13" s="47"/>
      <c r="L13" s="47"/>
      <c r="M13" s="47"/>
      <c r="N13" s="87"/>
      <c r="O13" s="47">
        <f>'Sample Information'!$F$6</f>
        <v>0</v>
      </c>
      <c r="P13" s="88">
        <f>'Sample Information'!$F$5</f>
        <v>0</v>
      </c>
      <c r="Q13" s="88"/>
      <c r="R13" s="47"/>
      <c r="S13" s="47"/>
      <c r="T13" s="89">
        <f>'Sample Information'!$F$7</f>
        <v>0</v>
      </c>
      <c r="U13" s="47"/>
      <c r="V13" s="104" t="e">
        <f t="shared" si="2"/>
        <v>#N/A</v>
      </c>
      <c r="W13" s="47"/>
    </row>
    <row r="14" spans="1:24" s="90" customFormat="1" ht="25.5" customHeight="1">
      <c r="A14" s="86">
        <f>'Sample Information'!A14</f>
        <v>13</v>
      </c>
      <c r="B14" s="47">
        <f>'Sample Information'!B14</f>
        <v>0</v>
      </c>
      <c r="C14" s="47" t="str">
        <f t="shared" si="0"/>
        <v>0-DNA</v>
      </c>
      <c r="D14" s="47">
        <f>'Sample Information'!C14</f>
        <v>0</v>
      </c>
      <c r="E14" s="47" t="e">
        <f>IF(VLOOKUP($C14, 'Nanodrop Data Raw'!$C:$L, 10, FALSE)&lt;&gt;"", VLOOKUP($C14, 'Nanodrop Data Raw'!$C:$L, 10, FALSE), VLOOKUP($C14, 'Nanodrop Data Raw'!$C:$L, 2, FALSE))</f>
        <v>#N/A</v>
      </c>
      <c r="F14" s="47"/>
      <c r="G14" s="47"/>
      <c r="H14" s="47" t="e">
        <f t="shared" si="1"/>
        <v>#N/A</v>
      </c>
      <c r="I14" s="47" t="e">
        <f>VLOOKUP($C14, 'Nanodrop Data Raw'!$C:$L, 3, FALSE)</f>
        <v>#N/A</v>
      </c>
      <c r="J14" s="47" t="e">
        <f>VLOOKUP($C14, 'Nanodrop Data Raw'!$C:$L, 4, FALSE)</f>
        <v>#N/A</v>
      </c>
      <c r="K14" s="47"/>
      <c r="L14" s="47"/>
      <c r="M14" s="47"/>
      <c r="N14" s="87"/>
      <c r="O14" s="47">
        <f>'Sample Information'!$F$6</f>
        <v>0</v>
      </c>
      <c r="P14" s="88">
        <f>'Sample Information'!$F$5</f>
        <v>0</v>
      </c>
      <c r="Q14" s="88"/>
      <c r="R14" s="47"/>
      <c r="S14" s="47"/>
      <c r="T14" s="89">
        <f>'Sample Information'!$F$7</f>
        <v>0</v>
      </c>
      <c r="U14" s="47"/>
      <c r="V14" s="104" t="e">
        <f t="shared" si="2"/>
        <v>#N/A</v>
      </c>
      <c r="W14" s="47"/>
    </row>
    <row r="15" spans="1:24" s="90" customFormat="1" ht="25.5" customHeight="1">
      <c r="A15" s="86">
        <f>'Sample Information'!A15</f>
        <v>14</v>
      </c>
      <c r="B15" s="47">
        <f>'Sample Information'!B15</f>
        <v>0</v>
      </c>
      <c r="C15" s="47" t="str">
        <f t="shared" si="0"/>
        <v>0-DNA</v>
      </c>
      <c r="D15" s="47">
        <f>'Sample Information'!C15</f>
        <v>0</v>
      </c>
      <c r="E15" s="47" t="e">
        <f>IF(VLOOKUP($C15, 'Nanodrop Data Raw'!$C:$L, 10, FALSE)&lt;&gt;"", VLOOKUP($C15, 'Nanodrop Data Raw'!$C:$L, 10, FALSE), VLOOKUP($C15, 'Nanodrop Data Raw'!$C:$L, 2, FALSE))</f>
        <v>#N/A</v>
      </c>
      <c r="F15" s="47"/>
      <c r="G15" s="47"/>
      <c r="H15" s="47" t="e">
        <f t="shared" si="1"/>
        <v>#N/A</v>
      </c>
      <c r="I15" s="47" t="e">
        <f>VLOOKUP($C15, 'Nanodrop Data Raw'!$C:$L, 3, FALSE)</f>
        <v>#N/A</v>
      </c>
      <c r="J15" s="47" t="e">
        <f>VLOOKUP($C15, 'Nanodrop Data Raw'!$C:$L, 4, FALSE)</f>
        <v>#N/A</v>
      </c>
      <c r="K15" s="47"/>
      <c r="L15" s="47"/>
      <c r="M15" s="47"/>
      <c r="N15" s="89"/>
      <c r="O15" s="47">
        <f>'Sample Information'!$F$6</f>
        <v>0</v>
      </c>
      <c r="P15" s="88">
        <f>'Sample Information'!$F$5</f>
        <v>0</v>
      </c>
      <c r="Q15" s="88"/>
      <c r="R15" s="47"/>
      <c r="S15" s="47"/>
      <c r="T15" s="89">
        <f>'Sample Information'!$F$7</f>
        <v>0</v>
      </c>
      <c r="U15" s="47"/>
      <c r="V15" s="104" t="e">
        <f t="shared" si="2"/>
        <v>#N/A</v>
      </c>
      <c r="W15" s="47"/>
    </row>
    <row r="16" spans="1:24" s="90" customFormat="1" ht="25.5" customHeight="1">
      <c r="A16" s="86">
        <f>'Sample Information'!A16</f>
        <v>15</v>
      </c>
      <c r="B16" s="47">
        <f>'Sample Information'!B16</f>
        <v>0</v>
      </c>
      <c r="C16" s="47" t="str">
        <f t="shared" si="0"/>
        <v>0-DNA</v>
      </c>
      <c r="D16" s="47">
        <f>'Sample Information'!C16</f>
        <v>0</v>
      </c>
      <c r="E16" s="47" t="e">
        <f>IF(VLOOKUP($C16, 'Nanodrop Data Raw'!$C:$L, 10, FALSE)&lt;&gt;"", VLOOKUP($C16, 'Nanodrop Data Raw'!$C:$L, 10, FALSE), VLOOKUP($C16, 'Nanodrop Data Raw'!$C:$L, 2, FALSE))</f>
        <v>#N/A</v>
      </c>
      <c r="F16" s="47"/>
      <c r="G16" s="47"/>
      <c r="H16" s="47" t="e">
        <f t="shared" si="1"/>
        <v>#N/A</v>
      </c>
      <c r="I16" s="47" t="e">
        <f>VLOOKUP($C16, 'Nanodrop Data Raw'!$C:$L, 3, FALSE)</f>
        <v>#N/A</v>
      </c>
      <c r="J16" s="47" t="e">
        <f>VLOOKUP($C16, 'Nanodrop Data Raw'!$C:$L, 4, FALSE)</f>
        <v>#N/A</v>
      </c>
      <c r="K16" s="47"/>
      <c r="L16" s="47"/>
      <c r="M16" s="47"/>
      <c r="N16" s="89"/>
      <c r="O16" s="47">
        <f>'Sample Information'!$F$6</f>
        <v>0</v>
      </c>
      <c r="P16" s="88">
        <f>'Sample Information'!$F$5</f>
        <v>0</v>
      </c>
      <c r="Q16" s="88"/>
      <c r="R16" s="47"/>
      <c r="S16" s="47"/>
      <c r="T16" s="89">
        <f>'Sample Information'!$F$7</f>
        <v>0</v>
      </c>
      <c r="U16" s="47"/>
      <c r="V16" s="104" t="e">
        <f t="shared" si="2"/>
        <v>#N/A</v>
      </c>
      <c r="W16" s="47"/>
    </row>
    <row r="17" spans="1:23" s="90" customFormat="1" ht="25.5" customHeight="1">
      <c r="A17" s="86">
        <f>'Sample Information'!A17</f>
        <v>16</v>
      </c>
      <c r="B17" s="47">
        <f>'Sample Information'!B17</f>
        <v>0</v>
      </c>
      <c r="C17" s="47" t="str">
        <f t="shared" si="0"/>
        <v>0-DNA</v>
      </c>
      <c r="D17" s="47">
        <f>'Sample Information'!C17</f>
        <v>0</v>
      </c>
      <c r="E17" s="47" t="e">
        <f>IF(VLOOKUP($C17, 'Nanodrop Data Raw'!$C:$L, 10, FALSE)&lt;&gt;"", VLOOKUP($C17, 'Nanodrop Data Raw'!$C:$L, 10, FALSE), VLOOKUP($C17, 'Nanodrop Data Raw'!$C:$L, 2, FALSE))</f>
        <v>#N/A</v>
      </c>
      <c r="F17" s="47"/>
      <c r="G17" s="47"/>
      <c r="H17" s="47" t="e">
        <f t="shared" si="1"/>
        <v>#N/A</v>
      </c>
      <c r="I17" s="47" t="e">
        <f>VLOOKUP($C17, 'Nanodrop Data Raw'!$C:$L, 3, FALSE)</f>
        <v>#N/A</v>
      </c>
      <c r="J17" s="47" t="e">
        <f>VLOOKUP($C17, 'Nanodrop Data Raw'!$C:$L, 4, FALSE)</f>
        <v>#N/A</v>
      </c>
      <c r="K17" s="47"/>
      <c r="L17" s="47"/>
      <c r="M17" s="47"/>
      <c r="N17" s="89"/>
      <c r="O17" s="47">
        <f>'Sample Information'!$F$6</f>
        <v>0</v>
      </c>
      <c r="P17" s="88">
        <f>'Sample Information'!$F$5</f>
        <v>0</v>
      </c>
      <c r="Q17" s="88"/>
      <c r="R17" s="47"/>
      <c r="S17" s="47"/>
      <c r="T17" s="89">
        <f>'Sample Information'!$F$7</f>
        <v>0</v>
      </c>
      <c r="U17" s="47"/>
      <c r="V17" s="104" t="e">
        <f t="shared" si="2"/>
        <v>#N/A</v>
      </c>
      <c r="W17" s="47"/>
    </row>
    <row r="18" spans="1:23" s="90" customFormat="1" ht="25.5" customHeight="1">
      <c r="A18" s="86">
        <f>'Sample Information'!A18</f>
        <v>17</v>
      </c>
      <c r="B18" s="47">
        <f>'Sample Information'!B18</f>
        <v>0</v>
      </c>
      <c r="C18" s="47" t="str">
        <f t="shared" si="0"/>
        <v>0-DNA</v>
      </c>
      <c r="D18" s="47">
        <f>'Sample Information'!C18</f>
        <v>0</v>
      </c>
      <c r="E18" s="47" t="e">
        <f>IF(VLOOKUP($C18, 'Nanodrop Data Raw'!$C:$L, 10, FALSE)&lt;&gt;"", VLOOKUP($C18, 'Nanodrop Data Raw'!$C:$L, 10, FALSE), VLOOKUP($C18, 'Nanodrop Data Raw'!$C:$L, 2, FALSE))</f>
        <v>#N/A</v>
      </c>
      <c r="F18" s="47"/>
      <c r="G18" s="47"/>
      <c r="H18" s="47" t="e">
        <f t="shared" si="1"/>
        <v>#N/A</v>
      </c>
      <c r="I18" s="47" t="e">
        <f>VLOOKUP($C18, 'Nanodrop Data Raw'!$C:$L, 3, FALSE)</f>
        <v>#N/A</v>
      </c>
      <c r="J18" s="47" t="e">
        <f>VLOOKUP($C18, 'Nanodrop Data Raw'!$C:$L, 4, FALSE)</f>
        <v>#N/A</v>
      </c>
      <c r="K18" s="47"/>
      <c r="L18" s="47"/>
      <c r="M18" s="47"/>
      <c r="N18" s="47"/>
      <c r="O18" s="47">
        <f>'Sample Information'!$F$6</f>
        <v>0</v>
      </c>
      <c r="P18" s="88">
        <f>'Sample Information'!$F$5</f>
        <v>0</v>
      </c>
      <c r="Q18" s="88"/>
      <c r="R18" s="47"/>
      <c r="S18" s="47"/>
      <c r="T18" s="89">
        <f>'Sample Information'!$F$7</f>
        <v>0</v>
      </c>
      <c r="U18" s="47"/>
      <c r="V18" s="104" t="e">
        <f t="shared" si="2"/>
        <v>#N/A</v>
      </c>
      <c r="W18" s="47"/>
    </row>
    <row r="19" spans="1:23" s="90" customFormat="1" ht="25.5" customHeight="1">
      <c r="A19" s="86">
        <f>'Sample Information'!A19</f>
        <v>18</v>
      </c>
      <c r="B19" s="47">
        <f>'Sample Information'!B19</f>
        <v>0</v>
      </c>
      <c r="C19" s="47" t="str">
        <f t="shared" si="0"/>
        <v>0-DNA</v>
      </c>
      <c r="D19" s="47">
        <f>'Sample Information'!C19</f>
        <v>0</v>
      </c>
      <c r="E19" s="47" t="e">
        <f>IF(VLOOKUP($C19, 'Nanodrop Data Raw'!$C:$L, 10, FALSE)&lt;&gt;"", VLOOKUP($C19, 'Nanodrop Data Raw'!$C:$L, 10, FALSE), VLOOKUP($C19, 'Nanodrop Data Raw'!$C:$L, 2, FALSE))</f>
        <v>#N/A</v>
      </c>
      <c r="F19" s="47"/>
      <c r="G19" s="47"/>
      <c r="H19" s="47" t="e">
        <f t="shared" si="1"/>
        <v>#N/A</v>
      </c>
      <c r="I19" s="47" t="e">
        <f>VLOOKUP($C19, 'Nanodrop Data Raw'!$C:$L, 3, FALSE)</f>
        <v>#N/A</v>
      </c>
      <c r="J19" s="47" t="e">
        <f>VLOOKUP($C19, 'Nanodrop Data Raw'!$C:$L, 4, FALSE)</f>
        <v>#N/A</v>
      </c>
      <c r="K19" s="47"/>
      <c r="L19" s="47"/>
      <c r="M19" s="47"/>
      <c r="N19" s="47"/>
      <c r="O19" s="47">
        <f>'Sample Information'!$F$6</f>
        <v>0</v>
      </c>
      <c r="P19" s="88">
        <f>'Sample Information'!$F$5</f>
        <v>0</v>
      </c>
      <c r="Q19" s="88"/>
      <c r="R19" s="47"/>
      <c r="S19" s="47"/>
      <c r="T19" s="89">
        <f>'Sample Information'!$F$7</f>
        <v>0</v>
      </c>
      <c r="U19" s="47"/>
      <c r="V19" s="104" t="e">
        <f t="shared" si="2"/>
        <v>#N/A</v>
      </c>
      <c r="W19" s="47"/>
    </row>
    <row r="20" spans="1:23" s="90" customFormat="1" ht="25.5" customHeight="1">
      <c r="A20" s="86">
        <f>'Sample Information'!A20</f>
        <v>19</v>
      </c>
      <c r="B20" s="47">
        <f>'Sample Information'!B20</f>
        <v>0</v>
      </c>
      <c r="C20" s="47" t="str">
        <f t="shared" si="0"/>
        <v>0-DNA</v>
      </c>
      <c r="D20" s="47">
        <f>'Sample Information'!C20</f>
        <v>0</v>
      </c>
      <c r="E20" s="47" t="e">
        <f>IF(VLOOKUP($C20, 'Nanodrop Data Raw'!$C:$L, 10, FALSE)&lt;&gt;"", VLOOKUP($C20, 'Nanodrop Data Raw'!$C:$L, 10, FALSE), VLOOKUP($C20, 'Nanodrop Data Raw'!$C:$L, 2, FALSE))</f>
        <v>#N/A</v>
      </c>
      <c r="F20" s="47"/>
      <c r="G20" s="47"/>
      <c r="H20" s="47" t="e">
        <f t="shared" si="1"/>
        <v>#N/A</v>
      </c>
      <c r="I20" s="47" t="e">
        <f>VLOOKUP($C20, 'Nanodrop Data Raw'!$C:$L, 3, FALSE)</f>
        <v>#N/A</v>
      </c>
      <c r="J20" s="47" t="e">
        <f>VLOOKUP($C20, 'Nanodrop Data Raw'!$C:$L, 4, FALSE)</f>
        <v>#N/A</v>
      </c>
      <c r="K20" s="47"/>
      <c r="L20" s="47"/>
      <c r="M20" s="47"/>
      <c r="N20" s="47"/>
      <c r="O20" s="47">
        <f>'Sample Information'!$F$6</f>
        <v>0</v>
      </c>
      <c r="P20" s="88">
        <f>'Sample Information'!$F$5</f>
        <v>0</v>
      </c>
      <c r="Q20" s="88"/>
      <c r="R20" s="47"/>
      <c r="S20" s="47"/>
      <c r="T20" s="89">
        <f>'Sample Information'!$F$7</f>
        <v>0</v>
      </c>
      <c r="U20" s="47"/>
      <c r="V20" s="104" t="e">
        <f t="shared" si="2"/>
        <v>#N/A</v>
      </c>
      <c r="W20" s="47"/>
    </row>
    <row r="21" spans="1:23" s="90" customFormat="1" ht="25.5" customHeight="1">
      <c r="A21" s="86">
        <f>'Sample Information'!A21</f>
        <v>20</v>
      </c>
      <c r="B21" s="47">
        <f>'Sample Information'!B21</f>
        <v>0</v>
      </c>
      <c r="C21" s="47" t="str">
        <f t="shared" si="0"/>
        <v>0-DNA</v>
      </c>
      <c r="D21" s="47">
        <f>'Sample Information'!C21</f>
        <v>0</v>
      </c>
      <c r="E21" s="47" t="e">
        <f>IF(VLOOKUP($C21, 'Nanodrop Data Raw'!$C:$L, 10, FALSE)&lt;&gt;"", VLOOKUP($C21, 'Nanodrop Data Raw'!$C:$L, 10, FALSE), VLOOKUP($C21, 'Nanodrop Data Raw'!$C:$L, 2, FALSE))</f>
        <v>#N/A</v>
      </c>
      <c r="F21" s="47"/>
      <c r="G21" s="47"/>
      <c r="H21" s="47" t="e">
        <f t="shared" si="1"/>
        <v>#N/A</v>
      </c>
      <c r="I21" s="47" t="e">
        <f>VLOOKUP($C21, 'Nanodrop Data Raw'!$C:$L, 3, FALSE)</f>
        <v>#N/A</v>
      </c>
      <c r="J21" s="47" t="e">
        <f>VLOOKUP($C21, 'Nanodrop Data Raw'!$C:$L, 4, FALSE)</f>
        <v>#N/A</v>
      </c>
      <c r="K21" s="47"/>
      <c r="L21" s="47"/>
      <c r="M21" s="47"/>
      <c r="N21" s="47"/>
      <c r="O21" s="47">
        <f>'Sample Information'!$F$6</f>
        <v>0</v>
      </c>
      <c r="P21" s="88">
        <f>'Sample Information'!$F$5</f>
        <v>0</v>
      </c>
      <c r="Q21" s="88"/>
      <c r="R21" s="47"/>
      <c r="S21" s="47"/>
      <c r="T21" s="89">
        <f>'Sample Information'!$F$7</f>
        <v>0</v>
      </c>
      <c r="U21" s="47"/>
      <c r="V21" s="104" t="e">
        <f t="shared" si="2"/>
        <v>#N/A</v>
      </c>
      <c r="W21" s="47"/>
    </row>
    <row r="22" spans="1:23" s="90" customFormat="1" ht="25.5" customHeight="1">
      <c r="A22" s="86">
        <f>'Sample Information'!A22</f>
        <v>21</v>
      </c>
      <c r="B22" s="47">
        <f>'Sample Information'!B22</f>
        <v>0</v>
      </c>
      <c r="C22" s="47" t="str">
        <f t="shared" si="0"/>
        <v>0-DNA</v>
      </c>
      <c r="D22" s="47">
        <f>'Sample Information'!C22</f>
        <v>0</v>
      </c>
      <c r="E22" s="47" t="e">
        <f>IF(VLOOKUP($C22, 'Nanodrop Data Raw'!$C:$L, 10, FALSE)&lt;&gt;"", VLOOKUP($C22, 'Nanodrop Data Raw'!$C:$L, 10, FALSE), VLOOKUP($C22, 'Nanodrop Data Raw'!$C:$L, 2, FALSE))</f>
        <v>#N/A</v>
      </c>
      <c r="F22" s="47"/>
      <c r="G22" s="47"/>
      <c r="H22" s="47" t="e">
        <f t="shared" si="1"/>
        <v>#N/A</v>
      </c>
      <c r="I22" s="47" t="e">
        <f>VLOOKUP($C22, 'Nanodrop Data Raw'!$C:$L, 3, FALSE)</f>
        <v>#N/A</v>
      </c>
      <c r="J22" s="47" t="e">
        <f>VLOOKUP($C22, 'Nanodrop Data Raw'!$C:$L, 4, FALSE)</f>
        <v>#N/A</v>
      </c>
      <c r="K22" s="47"/>
      <c r="L22" s="47"/>
      <c r="M22" s="47"/>
      <c r="N22" s="47"/>
      <c r="O22" s="47">
        <f>'Sample Information'!$F$6</f>
        <v>0</v>
      </c>
      <c r="P22" s="88">
        <f>'Sample Information'!$F$5</f>
        <v>0</v>
      </c>
      <c r="Q22" s="88"/>
      <c r="R22" s="47"/>
      <c r="S22" s="47"/>
      <c r="T22" s="89">
        <f>'Sample Information'!$F$7</f>
        <v>0</v>
      </c>
      <c r="U22" s="47"/>
      <c r="V22" s="104" t="e">
        <f t="shared" si="2"/>
        <v>#N/A</v>
      </c>
      <c r="W22" s="47"/>
    </row>
    <row r="23" spans="1:23" s="90" customFormat="1" ht="25.5" customHeight="1">
      <c r="A23" s="86">
        <f>'Sample Information'!A23</f>
        <v>22</v>
      </c>
      <c r="B23" s="47">
        <f>'Sample Information'!B23</f>
        <v>0</v>
      </c>
      <c r="C23" s="47" t="str">
        <f t="shared" si="0"/>
        <v>0-DNA</v>
      </c>
      <c r="D23" s="47">
        <f>'Sample Information'!C23</f>
        <v>0</v>
      </c>
      <c r="E23" s="47" t="e">
        <f>IF(VLOOKUP($C23, 'Nanodrop Data Raw'!$C:$L, 10, FALSE)&lt;&gt;"", VLOOKUP($C23, 'Nanodrop Data Raw'!$C:$L, 10, FALSE), VLOOKUP($C23, 'Nanodrop Data Raw'!$C:$L, 2, FALSE))</f>
        <v>#N/A</v>
      </c>
      <c r="F23" s="47"/>
      <c r="G23" s="47"/>
      <c r="H23" s="47" t="e">
        <f t="shared" si="1"/>
        <v>#N/A</v>
      </c>
      <c r="I23" s="47" t="e">
        <f>VLOOKUP($C23, 'Nanodrop Data Raw'!$C:$L, 3, FALSE)</f>
        <v>#N/A</v>
      </c>
      <c r="J23" s="47" t="e">
        <f>VLOOKUP($C23, 'Nanodrop Data Raw'!$C:$L, 4, FALSE)</f>
        <v>#N/A</v>
      </c>
      <c r="K23" s="47"/>
      <c r="L23" s="47"/>
      <c r="M23" s="47"/>
      <c r="N23" s="47"/>
      <c r="O23" s="47">
        <f>'Sample Information'!$F$6</f>
        <v>0</v>
      </c>
      <c r="P23" s="88">
        <f>'Sample Information'!$F$5</f>
        <v>0</v>
      </c>
      <c r="Q23" s="88"/>
      <c r="R23" s="47"/>
      <c r="S23" s="47"/>
      <c r="T23" s="89">
        <f>'Sample Information'!$F$7</f>
        <v>0</v>
      </c>
      <c r="U23" s="47"/>
      <c r="V23" s="104" t="e">
        <f t="shared" si="2"/>
        <v>#N/A</v>
      </c>
      <c r="W23" s="47"/>
    </row>
    <row r="24" spans="1:23" s="90" customFormat="1" ht="25.5" customHeight="1">
      <c r="A24" s="86">
        <f>'Sample Information'!A24</f>
        <v>23</v>
      </c>
      <c r="B24" s="47">
        <f>'Sample Information'!B24</f>
        <v>0</v>
      </c>
      <c r="C24" s="47" t="str">
        <f t="shared" si="0"/>
        <v>0-DNA</v>
      </c>
      <c r="D24" s="47">
        <f>'Sample Information'!C24</f>
        <v>0</v>
      </c>
      <c r="E24" s="47" t="e">
        <f>IF(VLOOKUP($C24, 'Nanodrop Data Raw'!$C:$L, 10, FALSE)&lt;&gt;"", VLOOKUP($C24, 'Nanodrop Data Raw'!$C:$L, 10, FALSE), VLOOKUP($C24, 'Nanodrop Data Raw'!$C:$L, 2, FALSE))</f>
        <v>#N/A</v>
      </c>
      <c r="F24" s="47"/>
      <c r="G24" s="47"/>
      <c r="H24" s="47" t="e">
        <f t="shared" si="1"/>
        <v>#N/A</v>
      </c>
      <c r="I24" s="47" t="e">
        <f>VLOOKUP($C24, 'Nanodrop Data Raw'!$C:$L, 3, FALSE)</f>
        <v>#N/A</v>
      </c>
      <c r="J24" s="47" t="e">
        <f>VLOOKUP($C24, 'Nanodrop Data Raw'!$C:$L, 4, FALSE)</f>
        <v>#N/A</v>
      </c>
      <c r="K24" s="47"/>
      <c r="L24" s="47"/>
      <c r="M24" s="47"/>
      <c r="N24" s="47"/>
      <c r="O24" s="47">
        <f>'Sample Information'!$F$6</f>
        <v>0</v>
      </c>
      <c r="P24" s="88">
        <f>'Sample Information'!$F$5</f>
        <v>0</v>
      </c>
      <c r="Q24" s="88"/>
      <c r="R24" s="47"/>
      <c r="S24" s="47"/>
      <c r="T24" s="89">
        <f>'Sample Information'!$F$7</f>
        <v>0</v>
      </c>
      <c r="U24" s="47"/>
      <c r="V24" s="104" t="e">
        <f t="shared" si="2"/>
        <v>#N/A</v>
      </c>
      <c r="W24" s="47"/>
    </row>
    <row r="25" spans="1:23" s="90" customFormat="1" ht="25.5" customHeight="1">
      <c r="A25" s="86">
        <f>'Sample Information'!A25</f>
        <v>24</v>
      </c>
      <c r="B25" s="47">
        <f>'Sample Information'!B25</f>
        <v>0</v>
      </c>
      <c r="C25" s="47" t="str">
        <f t="shared" si="0"/>
        <v>0-DNA</v>
      </c>
      <c r="D25" s="47">
        <f>'Sample Information'!C25</f>
        <v>0</v>
      </c>
      <c r="E25" s="47" t="e">
        <f>IF(VLOOKUP($C25, 'Nanodrop Data Raw'!$C:$L, 10, FALSE)&lt;&gt;"", VLOOKUP($C25, 'Nanodrop Data Raw'!$C:$L, 10, FALSE), VLOOKUP($C25, 'Nanodrop Data Raw'!$C:$L, 2, FALSE))</f>
        <v>#N/A</v>
      </c>
      <c r="F25" s="47"/>
      <c r="G25" s="47"/>
      <c r="H25" s="47" t="e">
        <f t="shared" si="1"/>
        <v>#N/A</v>
      </c>
      <c r="I25" s="47" t="e">
        <f>VLOOKUP($C25, 'Nanodrop Data Raw'!$C:$L, 3, FALSE)</f>
        <v>#N/A</v>
      </c>
      <c r="J25" s="47" t="e">
        <f>VLOOKUP($C25, 'Nanodrop Data Raw'!$C:$L, 4, FALSE)</f>
        <v>#N/A</v>
      </c>
      <c r="K25" s="47"/>
      <c r="L25" s="47"/>
      <c r="M25" s="47"/>
      <c r="N25" s="47"/>
      <c r="O25" s="47">
        <f>'Sample Information'!$F$6</f>
        <v>0</v>
      </c>
      <c r="P25" s="88">
        <f>'Sample Information'!$F$5</f>
        <v>0</v>
      </c>
      <c r="Q25" s="88"/>
      <c r="R25" s="47"/>
      <c r="S25" s="47"/>
      <c r="T25" s="89">
        <f>'Sample Information'!$F$7</f>
        <v>0</v>
      </c>
      <c r="U25" s="47"/>
      <c r="V25" s="104" t="e">
        <f t="shared" si="2"/>
        <v>#N/A</v>
      </c>
      <c r="W25" s="47"/>
    </row>
    <row r="26" spans="1:23" s="90" customFormat="1" ht="25.5" customHeight="1">
      <c r="A26" s="86">
        <f>'Sample Information'!A26</f>
        <v>25</v>
      </c>
      <c r="B26" s="47">
        <f>'Sample Information'!B26</f>
        <v>0</v>
      </c>
      <c r="C26" s="47" t="str">
        <f t="shared" si="0"/>
        <v>0-DNA</v>
      </c>
      <c r="D26" s="47">
        <f>'Sample Information'!C26</f>
        <v>0</v>
      </c>
      <c r="E26" s="47" t="e">
        <f>IF(VLOOKUP($C26, 'Nanodrop Data Raw'!$C:$L, 10, FALSE)&lt;&gt;"", VLOOKUP($C26, 'Nanodrop Data Raw'!$C:$L, 10, FALSE), VLOOKUP($C26, 'Nanodrop Data Raw'!$C:$L, 2, FALSE))</f>
        <v>#N/A</v>
      </c>
      <c r="F26" s="47"/>
      <c r="G26" s="47"/>
      <c r="H26" s="47" t="e">
        <f t="shared" si="1"/>
        <v>#N/A</v>
      </c>
      <c r="I26" s="47" t="e">
        <f>VLOOKUP($C26, 'Nanodrop Data Raw'!$C:$L, 3, FALSE)</f>
        <v>#N/A</v>
      </c>
      <c r="J26" s="47" t="e">
        <f>VLOOKUP($C26, 'Nanodrop Data Raw'!$C:$L, 4, FALSE)</f>
        <v>#N/A</v>
      </c>
      <c r="K26" s="47"/>
      <c r="L26" s="47"/>
      <c r="M26" s="47"/>
      <c r="N26" s="47"/>
      <c r="O26" s="47">
        <f>'Sample Information'!$F$6</f>
        <v>0</v>
      </c>
      <c r="P26" s="88">
        <f>'Sample Information'!$F$5</f>
        <v>0</v>
      </c>
      <c r="Q26" s="88"/>
      <c r="R26" s="47"/>
      <c r="S26" s="47"/>
      <c r="T26" s="89">
        <f>'Sample Information'!$F$7</f>
        <v>0</v>
      </c>
      <c r="U26" s="47"/>
      <c r="V26" s="104" t="e">
        <f t="shared" si="2"/>
        <v>#N/A</v>
      </c>
      <c r="W26" s="47"/>
    </row>
    <row r="27" spans="1:23" s="90" customFormat="1" ht="25.5" customHeight="1">
      <c r="A27" s="86">
        <f>'Sample Information'!A27</f>
        <v>26</v>
      </c>
      <c r="B27" s="47">
        <f>'Sample Information'!B27</f>
        <v>0</v>
      </c>
      <c r="C27" s="47" t="str">
        <f t="shared" si="0"/>
        <v>0-DNA</v>
      </c>
      <c r="D27" s="47">
        <f>'Sample Information'!C27</f>
        <v>0</v>
      </c>
      <c r="E27" s="47" t="e">
        <f>IF(VLOOKUP($C27, 'Nanodrop Data Raw'!$C:$L, 10, FALSE)&lt;&gt;"", VLOOKUP($C27, 'Nanodrop Data Raw'!$C:$L, 10, FALSE), VLOOKUP($C27, 'Nanodrop Data Raw'!$C:$L, 2, FALSE))</f>
        <v>#N/A</v>
      </c>
      <c r="F27" s="47"/>
      <c r="G27" s="47"/>
      <c r="H27" s="47" t="e">
        <f t="shared" si="1"/>
        <v>#N/A</v>
      </c>
      <c r="I27" s="47" t="e">
        <f>VLOOKUP($C27, 'Nanodrop Data Raw'!$C:$L, 3, FALSE)</f>
        <v>#N/A</v>
      </c>
      <c r="J27" s="47" t="e">
        <f>VLOOKUP($C27, 'Nanodrop Data Raw'!$C:$L, 4, FALSE)</f>
        <v>#N/A</v>
      </c>
      <c r="K27" s="47"/>
      <c r="L27" s="47"/>
      <c r="M27" s="47"/>
      <c r="N27" s="47"/>
      <c r="O27" s="47">
        <f>'Sample Information'!$F$6</f>
        <v>0</v>
      </c>
      <c r="P27" s="88">
        <f>'Sample Information'!$F$5</f>
        <v>0</v>
      </c>
      <c r="Q27" s="88"/>
      <c r="R27" s="47"/>
      <c r="S27" s="47"/>
      <c r="T27" s="89">
        <f>'Sample Information'!$F$7</f>
        <v>0</v>
      </c>
      <c r="U27" s="47"/>
      <c r="V27" s="104" t="e">
        <f t="shared" si="2"/>
        <v>#N/A</v>
      </c>
      <c r="W27" s="47"/>
    </row>
    <row r="28" spans="1:23" s="90" customFormat="1" ht="25.5" customHeight="1">
      <c r="A28" s="86">
        <f>'Sample Information'!A28</f>
        <v>27</v>
      </c>
      <c r="B28" s="47">
        <f>'Sample Information'!B28</f>
        <v>0</v>
      </c>
      <c r="C28" s="47" t="str">
        <f t="shared" si="0"/>
        <v>0-DNA</v>
      </c>
      <c r="D28" s="47">
        <f>'Sample Information'!C28</f>
        <v>0</v>
      </c>
      <c r="E28" s="47" t="e">
        <f>IF(VLOOKUP($C28, 'Nanodrop Data Raw'!$C:$L, 10, FALSE)&lt;&gt;"", VLOOKUP($C28, 'Nanodrop Data Raw'!$C:$L, 10, FALSE), VLOOKUP($C28, 'Nanodrop Data Raw'!$C:$L, 2, FALSE))</f>
        <v>#N/A</v>
      </c>
      <c r="F28" s="47"/>
      <c r="G28" s="47"/>
      <c r="H28" s="47" t="e">
        <f t="shared" si="1"/>
        <v>#N/A</v>
      </c>
      <c r="I28" s="47" t="e">
        <f>VLOOKUP($C28, 'Nanodrop Data Raw'!$C:$L, 3, FALSE)</f>
        <v>#N/A</v>
      </c>
      <c r="J28" s="47" t="e">
        <f>VLOOKUP($C28, 'Nanodrop Data Raw'!$C:$L, 4, FALSE)</f>
        <v>#N/A</v>
      </c>
      <c r="K28" s="47"/>
      <c r="L28" s="47"/>
      <c r="M28" s="47"/>
      <c r="N28" s="47"/>
      <c r="O28" s="47">
        <f>'Sample Information'!$F$6</f>
        <v>0</v>
      </c>
      <c r="P28" s="88">
        <f>'Sample Information'!$F$5</f>
        <v>0</v>
      </c>
      <c r="Q28" s="88"/>
      <c r="R28" s="47"/>
      <c r="S28" s="47"/>
      <c r="T28" s="89">
        <f>'Sample Information'!$F$7</f>
        <v>0</v>
      </c>
      <c r="U28" s="47"/>
      <c r="V28" s="104" t="e">
        <f t="shared" si="2"/>
        <v>#N/A</v>
      </c>
      <c r="W28" s="47"/>
    </row>
    <row r="29" spans="1:23" s="90" customFormat="1" ht="25.5" customHeight="1">
      <c r="A29" s="86">
        <f>'Sample Information'!A29</f>
        <v>28</v>
      </c>
      <c r="B29" s="47">
        <f>'Sample Information'!B29</f>
        <v>0</v>
      </c>
      <c r="C29" s="47" t="str">
        <f t="shared" si="0"/>
        <v>0-DNA</v>
      </c>
      <c r="D29" s="47">
        <f>'Sample Information'!C29</f>
        <v>0</v>
      </c>
      <c r="E29" s="47" t="e">
        <f>IF(VLOOKUP($C29, 'Nanodrop Data Raw'!$C:$L, 10, FALSE)&lt;&gt;"", VLOOKUP($C29, 'Nanodrop Data Raw'!$C:$L, 10, FALSE), VLOOKUP($C29, 'Nanodrop Data Raw'!$C:$L, 2, FALSE))</f>
        <v>#N/A</v>
      </c>
      <c r="F29" s="47"/>
      <c r="G29" s="47"/>
      <c r="H29" s="47" t="e">
        <f t="shared" si="1"/>
        <v>#N/A</v>
      </c>
      <c r="I29" s="47" t="e">
        <f>VLOOKUP($C29, 'Nanodrop Data Raw'!$C:$L, 3, FALSE)</f>
        <v>#N/A</v>
      </c>
      <c r="J29" s="47" t="e">
        <f>VLOOKUP($C29, 'Nanodrop Data Raw'!$C:$L, 4, FALSE)</f>
        <v>#N/A</v>
      </c>
      <c r="K29" s="47"/>
      <c r="L29" s="47"/>
      <c r="M29" s="47"/>
      <c r="N29" s="47"/>
      <c r="O29" s="47">
        <f>'Sample Information'!$F$6</f>
        <v>0</v>
      </c>
      <c r="P29" s="88">
        <f>'Sample Information'!$F$5</f>
        <v>0</v>
      </c>
      <c r="Q29" s="88"/>
      <c r="R29" s="47"/>
      <c r="S29" s="47"/>
      <c r="T29" s="89">
        <f>'Sample Information'!$F$7</f>
        <v>0</v>
      </c>
      <c r="U29" s="47"/>
      <c r="V29" s="104" t="e">
        <f t="shared" si="2"/>
        <v>#N/A</v>
      </c>
      <c r="W29" s="47"/>
    </row>
    <row r="30" spans="1:23" s="90" customFormat="1" ht="25.5" customHeight="1">
      <c r="A30" s="86">
        <f>'Sample Information'!A30</f>
        <v>29</v>
      </c>
      <c r="B30" s="47">
        <f>'Sample Information'!B30</f>
        <v>0</v>
      </c>
      <c r="C30" s="47" t="str">
        <f t="shared" si="0"/>
        <v>0-DNA</v>
      </c>
      <c r="D30" s="47">
        <f>'Sample Information'!C30</f>
        <v>0</v>
      </c>
      <c r="E30" s="47" t="e">
        <f>IF(VLOOKUP($C30, 'Nanodrop Data Raw'!$C:$L, 10, FALSE)&lt;&gt;"", VLOOKUP($C30, 'Nanodrop Data Raw'!$C:$L, 10, FALSE), VLOOKUP($C30, 'Nanodrop Data Raw'!$C:$L, 2, FALSE))</f>
        <v>#N/A</v>
      </c>
      <c r="F30" s="47"/>
      <c r="G30" s="47"/>
      <c r="H30" s="47" t="e">
        <f t="shared" si="1"/>
        <v>#N/A</v>
      </c>
      <c r="I30" s="47" t="e">
        <f>VLOOKUP($C30, 'Nanodrop Data Raw'!$C:$L, 3, FALSE)</f>
        <v>#N/A</v>
      </c>
      <c r="J30" s="47" t="e">
        <f>VLOOKUP($C30, 'Nanodrop Data Raw'!$C:$L, 4, FALSE)</f>
        <v>#N/A</v>
      </c>
      <c r="K30" s="47"/>
      <c r="L30" s="47"/>
      <c r="M30" s="47"/>
      <c r="N30" s="47"/>
      <c r="O30" s="47">
        <f>'Sample Information'!$F$6</f>
        <v>0</v>
      </c>
      <c r="P30" s="88">
        <f>'Sample Information'!$F$5</f>
        <v>0</v>
      </c>
      <c r="Q30" s="88"/>
      <c r="R30" s="47"/>
      <c r="S30" s="47"/>
      <c r="T30" s="89">
        <f>'Sample Information'!$F$7</f>
        <v>0</v>
      </c>
      <c r="U30" s="47"/>
      <c r="V30" s="104" t="e">
        <f t="shared" si="2"/>
        <v>#N/A</v>
      </c>
      <c r="W30" s="47"/>
    </row>
    <row r="31" spans="1:23" s="90" customFormat="1" ht="25.5" customHeight="1">
      <c r="A31" s="86">
        <f>'Sample Information'!A31</f>
        <v>30</v>
      </c>
      <c r="B31" s="47">
        <f>'Sample Information'!B31</f>
        <v>0</v>
      </c>
      <c r="C31" s="47" t="str">
        <f t="shared" si="0"/>
        <v>0-DNA</v>
      </c>
      <c r="D31" s="47">
        <f>'Sample Information'!C31</f>
        <v>0</v>
      </c>
      <c r="E31" s="47" t="e">
        <f>IF(VLOOKUP($C31, 'Nanodrop Data Raw'!$C:$L, 10, FALSE)&lt;&gt;"", VLOOKUP($C31, 'Nanodrop Data Raw'!$C:$L, 10, FALSE), VLOOKUP($C31, 'Nanodrop Data Raw'!$C:$L, 2, FALSE))</f>
        <v>#N/A</v>
      </c>
      <c r="F31" s="47"/>
      <c r="G31" s="47"/>
      <c r="H31" s="47" t="e">
        <f t="shared" si="1"/>
        <v>#N/A</v>
      </c>
      <c r="I31" s="47" t="e">
        <f>VLOOKUP($C31, 'Nanodrop Data Raw'!$C:$L, 3, FALSE)</f>
        <v>#N/A</v>
      </c>
      <c r="J31" s="47" t="e">
        <f>VLOOKUP($C31, 'Nanodrop Data Raw'!$C:$L, 4, FALSE)</f>
        <v>#N/A</v>
      </c>
      <c r="K31" s="47"/>
      <c r="L31" s="47"/>
      <c r="M31" s="47"/>
      <c r="N31" s="47"/>
      <c r="O31" s="47">
        <f>'Sample Information'!$F$6</f>
        <v>0</v>
      </c>
      <c r="P31" s="88">
        <f>'Sample Information'!$F$5</f>
        <v>0</v>
      </c>
      <c r="Q31" s="88"/>
      <c r="R31" s="47"/>
      <c r="S31" s="47"/>
      <c r="T31" s="89">
        <f>'Sample Information'!$F$7</f>
        <v>0</v>
      </c>
      <c r="U31" s="47"/>
      <c r="V31" s="104" t="e">
        <f t="shared" si="2"/>
        <v>#N/A</v>
      </c>
      <c r="W31" s="47"/>
    </row>
    <row r="32" spans="1:23" s="90" customFormat="1" ht="25.5" customHeight="1">
      <c r="A32" s="86">
        <f>'Sample Information'!A32</f>
        <v>31</v>
      </c>
      <c r="B32" s="47">
        <f>'Sample Information'!B32</f>
        <v>0</v>
      </c>
      <c r="C32" s="47" t="str">
        <f t="shared" si="0"/>
        <v>0-DNA</v>
      </c>
      <c r="D32" s="47">
        <f>'Sample Information'!C32</f>
        <v>0</v>
      </c>
      <c r="E32" s="47" t="e">
        <f>IF(VLOOKUP($C32, 'Nanodrop Data Raw'!$C:$L, 10, FALSE)&lt;&gt;"", VLOOKUP($C32, 'Nanodrop Data Raw'!$C:$L, 10, FALSE), VLOOKUP($C32, 'Nanodrop Data Raw'!$C:$L, 2, FALSE))</f>
        <v>#N/A</v>
      </c>
      <c r="F32" s="47"/>
      <c r="G32" s="47"/>
      <c r="H32" s="47" t="e">
        <f t="shared" si="1"/>
        <v>#N/A</v>
      </c>
      <c r="I32" s="47" t="e">
        <f>VLOOKUP($C32, 'Nanodrop Data Raw'!$C:$L, 3, FALSE)</f>
        <v>#N/A</v>
      </c>
      <c r="J32" s="47" t="e">
        <f>VLOOKUP($C32, 'Nanodrop Data Raw'!$C:$L, 4, FALSE)</f>
        <v>#N/A</v>
      </c>
      <c r="K32" s="47"/>
      <c r="L32" s="47"/>
      <c r="M32" s="47"/>
      <c r="N32" s="47"/>
      <c r="O32" s="47">
        <f>'Sample Information'!$F$6</f>
        <v>0</v>
      </c>
      <c r="P32" s="88">
        <f>'Sample Information'!$F$5</f>
        <v>0</v>
      </c>
      <c r="Q32" s="88"/>
      <c r="R32" s="47"/>
      <c r="S32" s="47"/>
      <c r="T32" s="89">
        <f>'Sample Information'!$F$7</f>
        <v>0</v>
      </c>
      <c r="U32" s="47"/>
      <c r="V32" s="104" t="e">
        <f t="shared" si="2"/>
        <v>#N/A</v>
      </c>
      <c r="W32" s="47"/>
    </row>
    <row r="33" spans="1:23" s="90" customFormat="1" ht="25.5" customHeight="1">
      <c r="A33" s="86">
        <f>'Sample Information'!A33</f>
        <v>32</v>
      </c>
      <c r="B33" s="47">
        <f>'Sample Information'!B33</f>
        <v>0</v>
      </c>
      <c r="C33" s="47" t="str">
        <f t="shared" si="0"/>
        <v>0-DNA</v>
      </c>
      <c r="D33" s="47">
        <f>'Sample Information'!C33</f>
        <v>0</v>
      </c>
      <c r="E33" s="47" t="e">
        <f>IF(VLOOKUP($C33, 'Nanodrop Data Raw'!$C:$L, 10, FALSE)&lt;&gt;"", VLOOKUP($C33, 'Nanodrop Data Raw'!$C:$L, 10, FALSE), VLOOKUP($C33, 'Nanodrop Data Raw'!$C:$L, 2, FALSE))</f>
        <v>#N/A</v>
      </c>
      <c r="F33" s="47"/>
      <c r="G33" s="47"/>
      <c r="H33" s="47" t="e">
        <f t="shared" si="1"/>
        <v>#N/A</v>
      </c>
      <c r="I33" s="47" t="e">
        <f>VLOOKUP($C33, 'Nanodrop Data Raw'!$C:$L, 3, FALSE)</f>
        <v>#N/A</v>
      </c>
      <c r="J33" s="47" t="e">
        <f>VLOOKUP($C33, 'Nanodrop Data Raw'!$C:$L, 4, FALSE)</f>
        <v>#N/A</v>
      </c>
      <c r="K33" s="47"/>
      <c r="L33" s="47"/>
      <c r="M33" s="47"/>
      <c r="N33" s="47"/>
      <c r="O33" s="47">
        <f>'Sample Information'!$F$6</f>
        <v>0</v>
      </c>
      <c r="P33" s="88">
        <f>'Sample Information'!$F$5</f>
        <v>0</v>
      </c>
      <c r="Q33" s="88"/>
      <c r="R33" s="47"/>
      <c r="S33" s="47"/>
      <c r="T33" s="89">
        <f>'Sample Information'!$F$7</f>
        <v>0</v>
      </c>
      <c r="U33" s="47"/>
      <c r="V33" s="104" t="e">
        <f t="shared" si="2"/>
        <v>#N/A</v>
      </c>
      <c r="W33" s="47"/>
    </row>
    <row r="34" spans="1:23" s="90" customFormat="1" ht="25.5" customHeight="1">
      <c r="A34" s="86">
        <f>'Sample Information'!A34</f>
        <v>33</v>
      </c>
      <c r="B34" s="47">
        <f>'Sample Information'!B34</f>
        <v>0</v>
      </c>
      <c r="C34" s="47" t="str">
        <f t="shared" si="0"/>
        <v>0-DNA</v>
      </c>
      <c r="D34" s="47">
        <f>'Sample Information'!C34</f>
        <v>0</v>
      </c>
      <c r="E34" s="47" t="e">
        <f>IF(VLOOKUP($C34, 'Nanodrop Data Raw'!$C:$L, 10, FALSE)&lt;&gt;"", VLOOKUP($C34, 'Nanodrop Data Raw'!$C:$L, 10, FALSE), VLOOKUP($C34, 'Nanodrop Data Raw'!$C:$L, 2, FALSE))</f>
        <v>#N/A</v>
      </c>
      <c r="F34" s="47"/>
      <c r="G34" s="47"/>
      <c r="H34" s="47" t="e">
        <f t="shared" si="1"/>
        <v>#N/A</v>
      </c>
      <c r="I34" s="47" t="e">
        <f>VLOOKUP($C34, 'Nanodrop Data Raw'!$C:$L, 3, FALSE)</f>
        <v>#N/A</v>
      </c>
      <c r="J34" s="47" t="e">
        <f>VLOOKUP($C34, 'Nanodrop Data Raw'!$C:$L, 4, FALSE)</f>
        <v>#N/A</v>
      </c>
      <c r="K34" s="47"/>
      <c r="L34" s="47"/>
      <c r="M34" s="47"/>
      <c r="N34" s="47"/>
      <c r="O34" s="47">
        <f>'Sample Information'!$F$6</f>
        <v>0</v>
      </c>
      <c r="P34" s="88">
        <f>'Sample Information'!$F$5</f>
        <v>0</v>
      </c>
      <c r="Q34" s="88"/>
      <c r="R34" s="47"/>
      <c r="S34" s="47"/>
      <c r="T34" s="89">
        <f>'Sample Information'!$F$7</f>
        <v>0</v>
      </c>
      <c r="U34" s="47"/>
      <c r="V34" s="104" t="e">
        <f t="shared" si="2"/>
        <v>#N/A</v>
      </c>
      <c r="W34" s="47"/>
    </row>
    <row r="35" spans="1:23" s="90" customFormat="1" ht="25.5" customHeight="1">
      <c r="A35" s="86">
        <f>'Sample Information'!A35</f>
        <v>34</v>
      </c>
      <c r="B35" s="47">
        <f>'Sample Information'!B35</f>
        <v>0</v>
      </c>
      <c r="C35" s="47" t="str">
        <f t="shared" si="0"/>
        <v>0-DNA</v>
      </c>
      <c r="D35" s="47">
        <f>'Sample Information'!C35</f>
        <v>0</v>
      </c>
      <c r="E35" s="47" t="e">
        <f>IF(VLOOKUP($C35, 'Nanodrop Data Raw'!$C:$L, 10, FALSE)&lt;&gt;"", VLOOKUP($C35, 'Nanodrop Data Raw'!$C:$L, 10, FALSE), VLOOKUP($C35, 'Nanodrop Data Raw'!$C:$L, 2, FALSE))</f>
        <v>#N/A</v>
      </c>
      <c r="F35" s="47"/>
      <c r="G35" s="47"/>
      <c r="H35" s="47" t="e">
        <f t="shared" si="1"/>
        <v>#N/A</v>
      </c>
      <c r="I35" s="47" t="e">
        <f>VLOOKUP($C35, 'Nanodrop Data Raw'!$C:$L, 3, FALSE)</f>
        <v>#N/A</v>
      </c>
      <c r="J35" s="47" t="e">
        <f>VLOOKUP($C35, 'Nanodrop Data Raw'!$C:$L, 4, FALSE)</f>
        <v>#N/A</v>
      </c>
      <c r="K35" s="47"/>
      <c r="L35" s="47"/>
      <c r="M35" s="47"/>
      <c r="N35" s="47"/>
      <c r="O35" s="47">
        <f>'Sample Information'!$F$6</f>
        <v>0</v>
      </c>
      <c r="P35" s="88">
        <f>'Sample Information'!$F$5</f>
        <v>0</v>
      </c>
      <c r="Q35" s="88"/>
      <c r="R35" s="47"/>
      <c r="S35" s="47"/>
      <c r="T35" s="89">
        <f>'Sample Information'!$F$7</f>
        <v>0</v>
      </c>
      <c r="U35" s="47"/>
      <c r="V35" s="104" t="e">
        <f t="shared" si="2"/>
        <v>#N/A</v>
      </c>
      <c r="W35" s="47"/>
    </row>
    <row r="36" spans="1:23" s="90" customFormat="1" ht="25.5" customHeight="1">
      <c r="A36" s="86">
        <f>'Sample Information'!A36</f>
        <v>35</v>
      </c>
      <c r="B36" s="47">
        <f>'Sample Information'!B36</f>
        <v>0</v>
      </c>
      <c r="C36" s="47" t="str">
        <f t="shared" si="0"/>
        <v>0-DNA</v>
      </c>
      <c r="D36" s="47">
        <f>'Sample Information'!C36</f>
        <v>0</v>
      </c>
      <c r="E36" s="47" t="e">
        <f>IF(VLOOKUP($C36, 'Nanodrop Data Raw'!$C:$L, 10, FALSE)&lt;&gt;"", VLOOKUP($C36, 'Nanodrop Data Raw'!$C:$L, 10, FALSE), VLOOKUP($C36, 'Nanodrop Data Raw'!$C:$L, 2, FALSE))</f>
        <v>#N/A</v>
      </c>
      <c r="F36" s="47"/>
      <c r="G36" s="47"/>
      <c r="H36" s="47" t="e">
        <f t="shared" si="1"/>
        <v>#N/A</v>
      </c>
      <c r="I36" s="47" t="e">
        <f>VLOOKUP($C36, 'Nanodrop Data Raw'!$C:$L, 3, FALSE)</f>
        <v>#N/A</v>
      </c>
      <c r="J36" s="47" t="e">
        <f>VLOOKUP($C36, 'Nanodrop Data Raw'!$C:$L, 4, FALSE)</f>
        <v>#N/A</v>
      </c>
      <c r="K36" s="47"/>
      <c r="L36" s="47"/>
      <c r="M36" s="47"/>
      <c r="N36" s="47"/>
      <c r="O36" s="47">
        <f>'Sample Information'!$F$6</f>
        <v>0</v>
      </c>
      <c r="P36" s="88">
        <f>'Sample Information'!$F$5</f>
        <v>0</v>
      </c>
      <c r="Q36" s="88"/>
      <c r="R36" s="47"/>
      <c r="S36" s="47"/>
      <c r="T36" s="89">
        <f>'Sample Information'!$F$7</f>
        <v>0</v>
      </c>
      <c r="U36" s="47"/>
      <c r="V36" s="104" t="e">
        <f t="shared" si="2"/>
        <v>#N/A</v>
      </c>
      <c r="W36" s="47"/>
    </row>
    <row r="37" spans="1:23" s="90" customFormat="1" ht="25.5" customHeight="1">
      <c r="A37" s="86">
        <f>'Sample Information'!A37</f>
        <v>36</v>
      </c>
      <c r="B37" s="47">
        <f>'Sample Information'!B37</f>
        <v>0</v>
      </c>
      <c r="C37" s="47" t="str">
        <f t="shared" si="0"/>
        <v>0-DNA</v>
      </c>
      <c r="D37" s="47">
        <f>'Sample Information'!C37</f>
        <v>0</v>
      </c>
      <c r="E37" s="47" t="e">
        <f>IF(VLOOKUP($C37, 'Nanodrop Data Raw'!$C:$L, 10, FALSE)&lt;&gt;"", VLOOKUP($C37, 'Nanodrop Data Raw'!$C:$L, 10, FALSE), VLOOKUP($C37, 'Nanodrop Data Raw'!$C:$L, 2, FALSE))</f>
        <v>#N/A</v>
      </c>
      <c r="F37" s="47"/>
      <c r="G37" s="47"/>
      <c r="H37" s="47" t="e">
        <f t="shared" si="1"/>
        <v>#N/A</v>
      </c>
      <c r="I37" s="47" t="e">
        <f>VLOOKUP($C37, 'Nanodrop Data Raw'!$C:$L, 3, FALSE)</f>
        <v>#N/A</v>
      </c>
      <c r="J37" s="47" t="e">
        <f>VLOOKUP($C37, 'Nanodrop Data Raw'!$C:$L, 4, FALSE)</f>
        <v>#N/A</v>
      </c>
      <c r="K37" s="47"/>
      <c r="L37" s="47"/>
      <c r="M37" s="47"/>
      <c r="N37" s="47"/>
      <c r="O37" s="47">
        <f>'Sample Information'!$F$6</f>
        <v>0</v>
      </c>
      <c r="P37" s="88">
        <f>'Sample Information'!$F$5</f>
        <v>0</v>
      </c>
      <c r="Q37" s="88"/>
      <c r="R37" s="47"/>
      <c r="S37" s="47"/>
      <c r="T37" s="89">
        <f>'Sample Information'!$F$7</f>
        <v>0</v>
      </c>
      <c r="U37" s="47"/>
      <c r="V37" s="104" t="e">
        <f t="shared" si="2"/>
        <v>#N/A</v>
      </c>
      <c r="W37" s="47"/>
    </row>
    <row r="38" spans="1:23" s="90" customFormat="1" ht="25.5" customHeight="1">
      <c r="A38" s="86">
        <f>'Sample Information'!A38</f>
        <v>37</v>
      </c>
      <c r="B38" s="47">
        <f>'Sample Information'!B38</f>
        <v>0</v>
      </c>
      <c r="C38" s="47" t="str">
        <f t="shared" si="0"/>
        <v>0-DNA</v>
      </c>
      <c r="D38" s="47">
        <f>'Sample Information'!C38</f>
        <v>0</v>
      </c>
      <c r="E38" s="47" t="e">
        <f>IF(VLOOKUP($C38, 'Nanodrop Data Raw'!$C:$L, 10, FALSE)&lt;&gt;"", VLOOKUP($C38, 'Nanodrop Data Raw'!$C:$L, 10, FALSE), VLOOKUP($C38, 'Nanodrop Data Raw'!$C:$L, 2, FALSE))</f>
        <v>#N/A</v>
      </c>
      <c r="F38" s="47"/>
      <c r="G38" s="47"/>
      <c r="H38" s="47" t="e">
        <f t="shared" si="1"/>
        <v>#N/A</v>
      </c>
      <c r="I38" s="47" t="e">
        <f>VLOOKUP($C38, 'Nanodrop Data Raw'!$C:$L, 3, FALSE)</f>
        <v>#N/A</v>
      </c>
      <c r="J38" s="47" t="e">
        <f>VLOOKUP($C38, 'Nanodrop Data Raw'!$C:$L, 4, FALSE)</f>
        <v>#N/A</v>
      </c>
      <c r="K38" s="47"/>
      <c r="L38" s="47"/>
      <c r="M38" s="47"/>
      <c r="N38" s="47"/>
      <c r="O38" s="47">
        <f>'Sample Information'!$F$6</f>
        <v>0</v>
      </c>
      <c r="P38" s="88">
        <f>'Sample Information'!$F$5</f>
        <v>0</v>
      </c>
      <c r="Q38" s="88"/>
      <c r="R38" s="47"/>
      <c r="S38" s="47"/>
      <c r="T38" s="89">
        <f>'Sample Information'!$F$7</f>
        <v>0</v>
      </c>
      <c r="U38" s="47"/>
      <c r="V38" s="104" t="e">
        <f t="shared" si="2"/>
        <v>#N/A</v>
      </c>
      <c r="W38" s="47"/>
    </row>
    <row r="39" spans="1:23" s="90" customFormat="1" ht="25.5" customHeight="1">
      <c r="A39" s="86">
        <f>'Sample Information'!A39</f>
        <v>38</v>
      </c>
      <c r="B39" s="47">
        <f>'Sample Information'!B39</f>
        <v>0</v>
      </c>
      <c r="C39" s="47" t="str">
        <f t="shared" si="0"/>
        <v>0-DNA</v>
      </c>
      <c r="D39" s="47">
        <f>'Sample Information'!C39</f>
        <v>0</v>
      </c>
      <c r="E39" s="47" t="e">
        <f>IF(VLOOKUP($C39, 'Nanodrop Data Raw'!$C:$L, 10, FALSE)&lt;&gt;"", VLOOKUP($C39, 'Nanodrop Data Raw'!$C:$L, 10, FALSE), VLOOKUP($C39, 'Nanodrop Data Raw'!$C:$L, 2, FALSE))</f>
        <v>#N/A</v>
      </c>
      <c r="F39" s="47"/>
      <c r="G39" s="47"/>
      <c r="H39" s="47" t="e">
        <f t="shared" si="1"/>
        <v>#N/A</v>
      </c>
      <c r="I39" s="47" t="e">
        <f>VLOOKUP($C39, 'Nanodrop Data Raw'!$C:$L, 3, FALSE)</f>
        <v>#N/A</v>
      </c>
      <c r="J39" s="47" t="e">
        <f>VLOOKUP($C39, 'Nanodrop Data Raw'!$C:$L, 4, FALSE)</f>
        <v>#N/A</v>
      </c>
      <c r="K39" s="47"/>
      <c r="L39" s="47"/>
      <c r="M39" s="47"/>
      <c r="N39" s="47"/>
      <c r="O39" s="47">
        <f>'Sample Information'!$F$6</f>
        <v>0</v>
      </c>
      <c r="P39" s="88">
        <f>'Sample Information'!$F$5</f>
        <v>0</v>
      </c>
      <c r="Q39" s="88"/>
      <c r="R39" s="47"/>
      <c r="S39" s="47"/>
      <c r="T39" s="89">
        <f>'Sample Information'!$F$7</f>
        <v>0</v>
      </c>
      <c r="U39" s="47"/>
      <c r="V39" s="104" t="e">
        <f t="shared" si="2"/>
        <v>#N/A</v>
      </c>
      <c r="W39" s="47"/>
    </row>
    <row r="40" spans="1:23" s="90" customFormat="1" ht="25.5" customHeight="1">
      <c r="A40" s="86">
        <f>'Sample Information'!A40</f>
        <v>39</v>
      </c>
      <c r="B40" s="47">
        <f>'Sample Information'!B40</f>
        <v>0</v>
      </c>
      <c r="C40" s="47" t="str">
        <f t="shared" si="0"/>
        <v>0-DNA</v>
      </c>
      <c r="D40" s="47">
        <f>'Sample Information'!C40</f>
        <v>0</v>
      </c>
      <c r="E40" s="47" t="e">
        <f>IF(VLOOKUP($C40, 'Nanodrop Data Raw'!$C:$L, 10, FALSE)&lt;&gt;"", VLOOKUP($C40, 'Nanodrop Data Raw'!$C:$L, 10, FALSE), VLOOKUP($C40, 'Nanodrop Data Raw'!$C:$L, 2, FALSE))</f>
        <v>#N/A</v>
      </c>
      <c r="F40" s="47"/>
      <c r="G40" s="47"/>
      <c r="H40" s="47" t="e">
        <f t="shared" si="1"/>
        <v>#N/A</v>
      </c>
      <c r="I40" s="47" t="e">
        <f>VLOOKUP($C40, 'Nanodrop Data Raw'!$C:$L, 3, FALSE)</f>
        <v>#N/A</v>
      </c>
      <c r="J40" s="47" t="e">
        <f>VLOOKUP($C40, 'Nanodrop Data Raw'!$C:$L, 4, FALSE)</f>
        <v>#N/A</v>
      </c>
      <c r="K40" s="47"/>
      <c r="L40" s="47"/>
      <c r="M40" s="47"/>
      <c r="N40" s="47"/>
      <c r="O40" s="47">
        <f>'Sample Information'!$F$6</f>
        <v>0</v>
      </c>
      <c r="P40" s="88">
        <f>'Sample Information'!$F$5</f>
        <v>0</v>
      </c>
      <c r="Q40" s="88"/>
      <c r="R40" s="47"/>
      <c r="S40" s="47"/>
      <c r="T40" s="89">
        <f>'Sample Information'!$F$7</f>
        <v>0</v>
      </c>
      <c r="U40" s="47"/>
      <c r="V40" s="104" t="e">
        <f t="shared" si="2"/>
        <v>#N/A</v>
      </c>
      <c r="W40" s="47"/>
    </row>
    <row r="41" spans="1:23" s="90" customFormat="1" ht="25.5" customHeight="1">
      <c r="A41" s="86">
        <f>'Sample Information'!A41</f>
        <v>40</v>
      </c>
      <c r="B41" s="47">
        <f>'Sample Information'!B41</f>
        <v>0</v>
      </c>
      <c r="C41" s="47" t="str">
        <f t="shared" si="0"/>
        <v>0-DNA</v>
      </c>
      <c r="D41" s="47">
        <f>'Sample Information'!C41</f>
        <v>0</v>
      </c>
      <c r="E41" s="47" t="e">
        <f>IF(VLOOKUP($C41, 'Nanodrop Data Raw'!$C:$L, 10, FALSE)&lt;&gt;"", VLOOKUP($C41, 'Nanodrop Data Raw'!$C:$L, 10, FALSE), VLOOKUP($C41, 'Nanodrop Data Raw'!$C:$L, 2, FALSE))</f>
        <v>#N/A</v>
      </c>
      <c r="F41" s="47"/>
      <c r="G41" s="47"/>
      <c r="H41" s="47" t="e">
        <f t="shared" si="1"/>
        <v>#N/A</v>
      </c>
      <c r="I41" s="47" t="e">
        <f>VLOOKUP($C41, 'Nanodrop Data Raw'!$C:$L, 3, FALSE)</f>
        <v>#N/A</v>
      </c>
      <c r="J41" s="47" t="e">
        <f>VLOOKUP($C41, 'Nanodrop Data Raw'!$C:$L, 4, FALSE)</f>
        <v>#N/A</v>
      </c>
      <c r="K41" s="47"/>
      <c r="L41" s="47"/>
      <c r="M41" s="47"/>
      <c r="N41" s="47"/>
      <c r="O41" s="47">
        <f>'Sample Information'!$F$6</f>
        <v>0</v>
      </c>
      <c r="P41" s="88">
        <f>'Sample Information'!$F$5</f>
        <v>0</v>
      </c>
      <c r="Q41" s="88"/>
      <c r="R41" s="47"/>
      <c r="S41" s="47"/>
      <c r="T41" s="89">
        <f>'Sample Information'!$F$7</f>
        <v>0</v>
      </c>
      <c r="U41" s="47"/>
      <c r="V41" s="104" t="e">
        <f t="shared" si="2"/>
        <v>#N/A</v>
      </c>
      <c r="W41" s="47"/>
    </row>
    <row r="42" spans="1:23" s="90" customFormat="1" ht="25.5" customHeight="1">
      <c r="A42" s="86">
        <f>'Sample Information'!A42</f>
        <v>41</v>
      </c>
      <c r="B42" s="47">
        <f>'Sample Information'!B42</f>
        <v>0</v>
      </c>
      <c r="C42" s="47" t="str">
        <f t="shared" si="0"/>
        <v>0-DNA</v>
      </c>
      <c r="D42" s="47">
        <f>'Sample Information'!C42</f>
        <v>0</v>
      </c>
      <c r="E42" s="47" t="e">
        <f>IF(VLOOKUP($C42, 'Nanodrop Data Raw'!$C:$L, 10, FALSE)&lt;&gt;"", VLOOKUP($C42, 'Nanodrop Data Raw'!$C:$L, 10, FALSE), VLOOKUP($C42, 'Nanodrop Data Raw'!$C:$L, 2, FALSE))</f>
        <v>#N/A</v>
      </c>
      <c r="F42" s="47"/>
      <c r="G42" s="47"/>
      <c r="H42" s="47" t="e">
        <f t="shared" si="1"/>
        <v>#N/A</v>
      </c>
      <c r="I42" s="47" t="e">
        <f>VLOOKUP($C42, 'Nanodrop Data Raw'!$C:$L, 3, FALSE)</f>
        <v>#N/A</v>
      </c>
      <c r="J42" s="47" t="e">
        <f>VLOOKUP($C42, 'Nanodrop Data Raw'!$C:$L, 4, FALSE)</f>
        <v>#N/A</v>
      </c>
      <c r="K42" s="47"/>
      <c r="L42" s="47"/>
      <c r="M42" s="47"/>
      <c r="N42" s="47"/>
      <c r="O42" s="47">
        <f>'Sample Information'!$F$6</f>
        <v>0</v>
      </c>
      <c r="P42" s="88">
        <f>'Sample Information'!$F$5</f>
        <v>0</v>
      </c>
      <c r="Q42" s="88"/>
      <c r="R42" s="47"/>
      <c r="S42" s="47"/>
      <c r="T42" s="89">
        <f>'Sample Information'!$F$7</f>
        <v>0</v>
      </c>
      <c r="U42" s="47"/>
      <c r="V42" s="104" t="e">
        <f t="shared" si="2"/>
        <v>#N/A</v>
      </c>
      <c r="W42" s="47"/>
    </row>
    <row r="43" spans="1:23" s="90" customFormat="1" ht="25.5" customHeight="1">
      <c r="A43" s="86">
        <f>'Sample Information'!A43</f>
        <v>42</v>
      </c>
      <c r="B43" s="47">
        <f>'Sample Information'!B43</f>
        <v>0</v>
      </c>
      <c r="C43" s="47" t="str">
        <f t="shared" si="0"/>
        <v>0-DNA</v>
      </c>
      <c r="D43" s="47">
        <f>'Sample Information'!C43</f>
        <v>0</v>
      </c>
      <c r="E43" s="47" t="e">
        <f>IF(VLOOKUP($C43, 'Nanodrop Data Raw'!$C:$L, 10, FALSE)&lt;&gt;"", VLOOKUP($C43, 'Nanodrop Data Raw'!$C:$L, 10, FALSE), VLOOKUP($C43, 'Nanodrop Data Raw'!$C:$L, 2, FALSE))</f>
        <v>#N/A</v>
      </c>
      <c r="F43" s="47"/>
      <c r="G43" s="47"/>
      <c r="H43" s="47" t="e">
        <f t="shared" si="1"/>
        <v>#N/A</v>
      </c>
      <c r="I43" s="47" t="e">
        <f>VLOOKUP($C43, 'Nanodrop Data Raw'!$C:$L, 3, FALSE)</f>
        <v>#N/A</v>
      </c>
      <c r="J43" s="47" t="e">
        <f>VLOOKUP($C43, 'Nanodrop Data Raw'!$C:$L, 4, FALSE)</f>
        <v>#N/A</v>
      </c>
      <c r="K43" s="47"/>
      <c r="L43" s="47"/>
      <c r="M43" s="47"/>
      <c r="N43" s="47"/>
      <c r="O43" s="47">
        <f>'Sample Information'!$F$6</f>
        <v>0</v>
      </c>
      <c r="P43" s="88">
        <f>'Sample Information'!$F$5</f>
        <v>0</v>
      </c>
      <c r="Q43" s="88"/>
      <c r="R43" s="47"/>
      <c r="S43" s="47"/>
      <c r="T43" s="89">
        <f>'Sample Information'!$F$7</f>
        <v>0</v>
      </c>
      <c r="U43" s="47"/>
      <c r="V43" s="104" t="e">
        <f t="shared" si="2"/>
        <v>#N/A</v>
      </c>
      <c r="W43" s="47"/>
    </row>
    <row r="44" spans="1:23" s="90" customFormat="1" ht="25.5" customHeight="1">
      <c r="A44" s="86">
        <f>'Sample Information'!A44</f>
        <v>43</v>
      </c>
      <c r="B44" s="47">
        <f>'Sample Information'!B44</f>
        <v>0</v>
      </c>
      <c r="C44" s="47" t="str">
        <f t="shared" si="0"/>
        <v>0-DNA</v>
      </c>
      <c r="D44" s="47">
        <f>'Sample Information'!C44</f>
        <v>0</v>
      </c>
      <c r="E44" s="47" t="e">
        <f>IF(VLOOKUP($C44, 'Nanodrop Data Raw'!$C:$L, 10, FALSE)&lt;&gt;"", VLOOKUP($C44, 'Nanodrop Data Raw'!$C:$L, 10, FALSE), VLOOKUP($C44, 'Nanodrop Data Raw'!$C:$L, 2, FALSE))</f>
        <v>#N/A</v>
      </c>
      <c r="F44" s="47"/>
      <c r="G44" s="47"/>
      <c r="H44" s="47" t="e">
        <f t="shared" si="1"/>
        <v>#N/A</v>
      </c>
      <c r="I44" s="47" t="e">
        <f>VLOOKUP($C44, 'Nanodrop Data Raw'!$C:$L, 3, FALSE)</f>
        <v>#N/A</v>
      </c>
      <c r="J44" s="47" t="e">
        <f>VLOOKUP($C44, 'Nanodrop Data Raw'!$C:$L, 4, FALSE)</f>
        <v>#N/A</v>
      </c>
      <c r="K44" s="47"/>
      <c r="L44" s="47"/>
      <c r="M44" s="47"/>
      <c r="N44" s="47"/>
      <c r="O44" s="47">
        <f>'Sample Information'!$F$6</f>
        <v>0</v>
      </c>
      <c r="P44" s="88">
        <f>'Sample Information'!$F$5</f>
        <v>0</v>
      </c>
      <c r="Q44" s="88"/>
      <c r="R44" s="47"/>
      <c r="S44" s="47"/>
      <c r="T44" s="89">
        <f>'Sample Information'!$F$7</f>
        <v>0</v>
      </c>
      <c r="U44" s="47"/>
      <c r="V44" s="104" t="e">
        <f t="shared" si="2"/>
        <v>#N/A</v>
      </c>
      <c r="W44" s="47"/>
    </row>
    <row r="45" spans="1:23" s="90" customFormat="1" ht="25.5" customHeight="1">
      <c r="A45" s="86">
        <f>'Sample Information'!A45</f>
        <v>44</v>
      </c>
      <c r="B45" s="47">
        <f>'Sample Information'!B45</f>
        <v>0</v>
      </c>
      <c r="C45" s="47" t="str">
        <f t="shared" si="0"/>
        <v>0-DNA</v>
      </c>
      <c r="D45" s="47">
        <f>'Sample Information'!C45</f>
        <v>0</v>
      </c>
      <c r="E45" s="47" t="e">
        <f>IF(VLOOKUP($C45, 'Nanodrop Data Raw'!$C:$L, 10, FALSE)&lt;&gt;"", VLOOKUP($C45, 'Nanodrop Data Raw'!$C:$L, 10, FALSE), VLOOKUP($C45, 'Nanodrop Data Raw'!$C:$L, 2, FALSE))</f>
        <v>#N/A</v>
      </c>
      <c r="F45" s="47"/>
      <c r="G45" s="47"/>
      <c r="H45" s="47" t="e">
        <f t="shared" si="1"/>
        <v>#N/A</v>
      </c>
      <c r="I45" s="47" t="e">
        <f>VLOOKUP($C45, 'Nanodrop Data Raw'!$C:$L, 3, FALSE)</f>
        <v>#N/A</v>
      </c>
      <c r="J45" s="47" t="e">
        <f>VLOOKUP($C45, 'Nanodrop Data Raw'!$C:$L, 4, FALSE)</f>
        <v>#N/A</v>
      </c>
      <c r="K45" s="47"/>
      <c r="L45" s="47"/>
      <c r="M45" s="47"/>
      <c r="N45" s="47"/>
      <c r="O45" s="47">
        <f>'Sample Information'!$F$6</f>
        <v>0</v>
      </c>
      <c r="P45" s="88">
        <f>'Sample Information'!$F$5</f>
        <v>0</v>
      </c>
      <c r="Q45" s="88"/>
      <c r="R45" s="47"/>
      <c r="S45" s="47"/>
      <c r="T45" s="89">
        <f>'Sample Information'!$F$7</f>
        <v>0</v>
      </c>
      <c r="U45" s="47"/>
      <c r="V45" s="104" t="e">
        <f t="shared" si="2"/>
        <v>#N/A</v>
      </c>
      <c r="W45" s="47"/>
    </row>
    <row r="46" spans="1:23" s="90" customFormat="1" ht="25.5" customHeight="1">
      <c r="A46" s="86">
        <f>'Sample Information'!A46</f>
        <v>45</v>
      </c>
      <c r="B46" s="47">
        <f>'Sample Information'!B46</f>
        <v>0</v>
      </c>
      <c r="C46" s="47" t="str">
        <f t="shared" si="0"/>
        <v>0-DNA</v>
      </c>
      <c r="D46" s="47">
        <f>'Sample Information'!C46</f>
        <v>0</v>
      </c>
      <c r="E46" s="47" t="e">
        <f>IF(VLOOKUP($C46, 'Nanodrop Data Raw'!$C:$L, 10, FALSE)&lt;&gt;"", VLOOKUP($C46, 'Nanodrop Data Raw'!$C:$L, 10, FALSE), VLOOKUP($C46, 'Nanodrop Data Raw'!$C:$L, 2, FALSE))</f>
        <v>#N/A</v>
      </c>
      <c r="F46" s="47"/>
      <c r="G46" s="47"/>
      <c r="H46" s="47" t="e">
        <f t="shared" si="1"/>
        <v>#N/A</v>
      </c>
      <c r="I46" s="47" t="e">
        <f>VLOOKUP($C46, 'Nanodrop Data Raw'!$C:$L, 3, FALSE)</f>
        <v>#N/A</v>
      </c>
      <c r="J46" s="47" t="e">
        <f>VLOOKUP($C46, 'Nanodrop Data Raw'!$C:$L, 4, FALSE)</f>
        <v>#N/A</v>
      </c>
      <c r="K46" s="47"/>
      <c r="L46" s="47"/>
      <c r="M46" s="47"/>
      <c r="N46" s="47"/>
      <c r="O46" s="47">
        <f>'Sample Information'!$F$6</f>
        <v>0</v>
      </c>
      <c r="P46" s="88">
        <f>'Sample Information'!$F$5</f>
        <v>0</v>
      </c>
      <c r="Q46" s="88"/>
      <c r="R46" s="47"/>
      <c r="S46" s="47"/>
      <c r="T46" s="89">
        <f>'Sample Information'!$F$7</f>
        <v>0</v>
      </c>
      <c r="U46" s="47"/>
      <c r="V46" s="104" t="e">
        <f t="shared" si="2"/>
        <v>#N/A</v>
      </c>
      <c r="W46" s="47"/>
    </row>
    <row r="47" spans="1:23" s="90" customFormat="1" ht="25.5" customHeight="1">
      <c r="A47" s="86">
        <f>'Sample Information'!A47</f>
        <v>46</v>
      </c>
      <c r="B47" s="47">
        <f>'Sample Information'!B47</f>
        <v>0</v>
      </c>
      <c r="C47" s="47" t="str">
        <f t="shared" si="0"/>
        <v>0-DNA</v>
      </c>
      <c r="D47" s="47">
        <f>'Sample Information'!C47</f>
        <v>0</v>
      </c>
      <c r="E47" s="47" t="e">
        <f>IF(VLOOKUP($C47, 'Nanodrop Data Raw'!$C:$L, 10, FALSE)&lt;&gt;"", VLOOKUP($C47, 'Nanodrop Data Raw'!$C:$L, 10, FALSE), VLOOKUP($C47, 'Nanodrop Data Raw'!$C:$L, 2, FALSE))</f>
        <v>#N/A</v>
      </c>
      <c r="F47" s="47"/>
      <c r="G47" s="47"/>
      <c r="H47" s="47" t="e">
        <f t="shared" si="1"/>
        <v>#N/A</v>
      </c>
      <c r="I47" s="47" t="e">
        <f>VLOOKUP($C47, 'Nanodrop Data Raw'!$C:$L, 3, FALSE)</f>
        <v>#N/A</v>
      </c>
      <c r="J47" s="47" t="e">
        <f>VLOOKUP($C47, 'Nanodrop Data Raw'!$C:$L, 4, FALSE)</f>
        <v>#N/A</v>
      </c>
      <c r="K47" s="47"/>
      <c r="L47" s="47"/>
      <c r="M47" s="47"/>
      <c r="N47" s="47"/>
      <c r="O47" s="47">
        <f>'Sample Information'!$F$6</f>
        <v>0</v>
      </c>
      <c r="P47" s="88">
        <f>'Sample Information'!$F$5</f>
        <v>0</v>
      </c>
      <c r="Q47" s="88"/>
      <c r="R47" s="47"/>
      <c r="S47" s="47"/>
      <c r="T47" s="89">
        <f>'Sample Information'!$F$7</f>
        <v>0</v>
      </c>
      <c r="U47" s="47"/>
      <c r="V47" s="104" t="e">
        <f t="shared" si="2"/>
        <v>#N/A</v>
      </c>
      <c r="W47" s="47"/>
    </row>
    <row r="48" spans="1:23" s="90" customFormat="1" ht="25.5" customHeight="1">
      <c r="A48" s="86">
        <f>'Sample Information'!A48</f>
        <v>47</v>
      </c>
      <c r="B48" s="47">
        <f>'Sample Information'!B48</f>
        <v>0</v>
      </c>
      <c r="C48" s="47" t="str">
        <f t="shared" si="0"/>
        <v>0-DNA</v>
      </c>
      <c r="D48" s="47">
        <f>'Sample Information'!C48</f>
        <v>0</v>
      </c>
      <c r="E48" s="47" t="e">
        <f>IF(VLOOKUP($C48, 'Nanodrop Data Raw'!$C:$L, 10, FALSE)&lt;&gt;"", VLOOKUP($C48, 'Nanodrop Data Raw'!$C:$L, 10, FALSE), VLOOKUP($C48, 'Nanodrop Data Raw'!$C:$L, 2, FALSE))</f>
        <v>#N/A</v>
      </c>
      <c r="F48" s="47"/>
      <c r="G48" s="47"/>
      <c r="H48" s="47" t="e">
        <f t="shared" si="1"/>
        <v>#N/A</v>
      </c>
      <c r="I48" s="47" t="e">
        <f>VLOOKUP($C48, 'Nanodrop Data Raw'!$C:$L, 3, FALSE)</f>
        <v>#N/A</v>
      </c>
      <c r="J48" s="47" t="e">
        <f>VLOOKUP($C48, 'Nanodrop Data Raw'!$C:$L, 4, FALSE)</f>
        <v>#N/A</v>
      </c>
      <c r="K48" s="47"/>
      <c r="L48" s="47"/>
      <c r="M48" s="47"/>
      <c r="N48" s="47"/>
      <c r="O48" s="47">
        <f>'Sample Information'!$F$6</f>
        <v>0</v>
      </c>
      <c r="P48" s="88">
        <f>'Sample Information'!$F$5</f>
        <v>0</v>
      </c>
      <c r="Q48" s="88"/>
      <c r="R48" s="47"/>
      <c r="S48" s="47"/>
      <c r="T48" s="89">
        <f>'Sample Information'!$F$7</f>
        <v>0</v>
      </c>
      <c r="U48" s="47"/>
      <c r="V48" s="104" t="e">
        <f t="shared" si="2"/>
        <v>#N/A</v>
      </c>
      <c r="W48" s="47"/>
    </row>
    <row r="49" spans="1:23" s="90" customFormat="1" ht="25.5" customHeight="1">
      <c r="A49" s="86">
        <f>'Sample Information'!A49</f>
        <v>48</v>
      </c>
      <c r="B49" s="47">
        <f>'Sample Information'!B49</f>
        <v>0</v>
      </c>
      <c r="C49" s="47" t="str">
        <f t="shared" si="0"/>
        <v>0-DNA</v>
      </c>
      <c r="D49" s="47">
        <f>'Sample Information'!C49</f>
        <v>0</v>
      </c>
      <c r="E49" s="47" t="e">
        <f>IF(VLOOKUP($C49, 'Nanodrop Data Raw'!$C:$L, 10, FALSE)&lt;&gt;"", VLOOKUP($C49, 'Nanodrop Data Raw'!$C:$L, 10, FALSE), VLOOKUP($C49, 'Nanodrop Data Raw'!$C:$L, 2, FALSE))</f>
        <v>#N/A</v>
      </c>
      <c r="F49" s="47"/>
      <c r="G49" s="47"/>
      <c r="H49" s="47" t="e">
        <f t="shared" si="1"/>
        <v>#N/A</v>
      </c>
      <c r="I49" s="47" t="e">
        <f>VLOOKUP($C49, 'Nanodrop Data Raw'!$C:$L, 3, FALSE)</f>
        <v>#N/A</v>
      </c>
      <c r="J49" s="47" t="e">
        <f>VLOOKUP($C49, 'Nanodrop Data Raw'!$C:$L, 4, FALSE)</f>
        <v>#N/A</v>
      </c>
      <c r="K49" s="47"/>
      <c r="L49" s="47"/>
      <c r="M49" s="47"/>
      <c r="N49" s="47"/>
      <c r="O49" s="47">
        <f>'Sample Information'!$F$6</f>
        <v>0</v>
      </c>
      <c r="P49" s="88">
        <f>'Sample Information'!$F$5</f>
        <v>0</v>
      </c>
      <c r="Q49" s="88"/>
      <c r="R49" s="47"/>
      <c r="S49" s="47"/>
      <c r="T49" s="89">
        <f>'Sample Information'!$F$7</f>
        <v>0</v>
      </c>
      <c r="U49" s="47"/>
      <c r="V49" s="104" t="e">
        <f t="shared" si="2"/>
        <v>#N/A</v>
      </c>
      <c r="W49" s="47"/>
    </row>
    <row r="50" spans="1:23" ht="24" customHeight="1">
      <c r="A50" s="86">
        <f>'Sample Information'!A50</f>
        <v>49</v>
      </c>
      <c r="B50" s="47">
        <f>'Sample Information'!B50</f>
        <v>0</v>
      </c>
      <c r="C50" s="47" t="str">
        <f t="shared" si="0"/>
        <v>0-DNA</v>
      </c>
      <c r="D50" s="47">
        <f>'Sample Information'!C50</f>
        <v>0</v>
      </c>
      <c r="E50" s="47" t="e">
        <f>IF(VLOOKUP($C50, 'Nanodrop Data Raw'!$C:$L, 10, FALSE)&lt;&gt;"", VLOOKUP($C50, 'Nanodrop Data Raw'!$C:$L, 10, FALSE), VLOOKUP($C50, 'Nanodrop Data Raw'!$C:$L, 2, FALSE))</f>
        <v>#N/A</v>
      </c>
      <c r="F50" s="47"/>
      <c r="G50" s="47"/>
      <c r="H50" s="47" t="e">
        <f t="shared" si="1"/>
        <v>#N/A</v>
      </c>
      <c r="I50" s="47" t="e">
        <f>VLOOKUP($C50, 'Nanodrop Data Raw'!$C:$L, 3, FALSE)</f>
        <v>#N/A</v>
      </c>
      <c r="J50" s="47" t="e">
        <f>VLOOKUP($C50, 'Nanodrop Data Raw'!$C:$L, 4, FALSE)</f>
        <v>#N/A</v>
      </c>
      <c r="K50" s="47"/>
      <c r="L50" s="47"/>
      <c r="M50" s="47"/>
      <c r="N50" s="47"/>
      <c r="O50" s="47">
        <f>'Sample Information'!$F$6</f>
        <v>0</v>
      </c>
      <c r="P50" s="88">
        <f>'Sample Information'!$F$5</f>
        <v>0</v>
      </c>
      <c r="Q50" s="88"/>
      <c r="R50" s="47"/>
      <c r="S50" s="47"/>
      <c r="T50" s="89">
        <f>'Sample Information'!$F$7</f>
        <v>0</v>
      </c>
      <c r="U50" s="47"/>
      <c r="V50" s="104" t="e">
        <f t="shared" si="2"/>
        <v>#N/A</v>
      </c>
      <c r="W50" s="47"/>
    </row>
    <row r="51" spans="1:23" ht="24" customHeight="1">
      <c r="A51" s="86">
        <f>'Sample Information'!A51</f>
        <v>50</v>
      </c>
      <c r="B51" s="47">
        <f>'Sample Information'!B51</f>
        <v>0</v>
      </c>
      <c r="C51" s="47" t="str">
        <f t="shared" si="0"/>
        <v>0-DNA</v>
      </c>
      <c r="D51" s="47">
        <f>'Sample Information'!C51</f>
        <v>0</v>
      </c>
      <c r="E51" s="47" t="e">
        <f>IF(VLOOKUP($C51, 'Nanodrop Data Raw'!$C:$L, 10, FALSE)&lt;&gt;"", VLOOKUP($C51, 'Nanodrop Data Raw'!$C:$L, 10, FALSE), VLOOKUP($C51, 'Nanodrop Data Raw'!$C:$L, 2, FALSE))</f>
        <v>#N/A</v>
      </c>
      <c r="F51" s="47"/>
      <c r="G51" s="47"/>
      <c r="H51" s="47" t="e">
        <f t="shared" si="1"/>
        <v>#N/A</v>
      </c>
      <c r="I51" s="47" t="e">
        <f>VLOOKUP($C51, 'Nanodrop Data Raw'!$C:$L, 3, FALSE)</f>
        <v>#N/A</v>
      </c>
      <c r="J51" s="47" t="e">
        <f>VLOOKUP($C51, 'Nanodrop Data Raw'!$C:$L, 4, FALSE)</f>
        <v>#N/A</v>
      </c>
      <c r="K51" s="47"/>
      <c r="L51" s="47"/>
      <c r="M51" s="47"/>
      <c r="N51" s="47"/>
      <c r="O51" s="47">
        <f>'Sample Information'!$F$6</f>
        <v>0</v>
      </c>
      <c r="P51" s="88">
        <f>'Sample Information'!$F$5</f>
        <v>0</v>
      </c>
      <c r="Q51" s="88"/>
      <c r="R51" s="47"/>
      <c r="S51" s="47"/>
      <c r="T51" s="89">
        <f>'Sample Information'!$F$7</f>
        <v>0</v>
      </c>
      <c r="U51" s="47"/>
      <c r="V51" s="104" t="e">
        <f t="shared" si="2"/>
        <v>#N/A</v>
      </c>
      <c r="W51" s="47"/>
    </row>
    <row r="52" spans="1:23" ht="24" customHeight="1">
      <c r="A52" s="86">
        <f>'Sample Information'!A52</f>
        <v>51</v>
      </c>
      <c r="B52" s="47">
        <f>'Sample Information'!B52</f>
        <v>0</v>
      </c>
      <c r="C52" s="47" t="str">
        <f t="shared" si="0"/>
        <v>0-DNA</v>
      </c>
      <c r="D52" s="47">
        <f>'Sample Information'!C52</f>
        <v>0</v>
      </c>
      <c r="E52" s="47" t="e">
        <f>IF(VLOOKUP($C52, 'Nanodrop Data Raw'!$C:$L, 10, FALSE)&lt;&gt;"", VLOOKUP($C52, 'Nanodrop Data Raw'!$C:$L, 10, FALSE), VLOOKUP($C52, 'Nanodrop Data Raw'!$C:$L, 2, FALSE))</f>
        <v>#N/A</v>
      </c>
      <c r="F52" s="47"/>
      <c r="G52" s="47"/>
      <c r="H52" s="47" t="e">
        <f t="shared" si="1"/>
        <v>#N/A</v>
      </c>
      <c r="I52" s="47" t="e">
        <f>VLOOKUP($C52, 'Nanodrop Data Raw'!$C:$L, 3, FALSE)</f>
        <v>#N/A</v>
      </c>
      <c r="J52" s="47" t="e">
        <f>VLOOKUP($C52, 'Nanodrop Data Raw'!$C:$L, 4, FALSE)</f>
        <v>#N/A</v>
      </c>
      <c r="K52" s="47"/>
      <c r="L52" s="47"/>
      <c r="M52" s="47"/>
      <c r="N52" s="47"/>
      <c r="O52" s="47">
        <f>'Sample Information'!$F$6</f>
        <v>0</v>
      </c>
      <c r="P52" s="88">
        <f>'Sample Information'!$F$5</f>
        <v>0</v>
      </c>
      <c r="Q52" s="88"/>
      <c r="R52" s="47"/>
      <c r="S52" s="47"/>
      <c r="T52" s="89">
        <f>'Sample Information'!$F$7</f>
        <v>0</v>
      </c>
      <c r="U52" s="47"/>
      <c r="V52" s="104" t="e">
        <f t="shared" si="2"/>
        <v>#N/A</v>
      </c>
      <c r="W52" s="47"/>
    </row>
    <row r="53" spans="1:23" ht="24" customHeight="1">
      <c r="A53" s="86">
        <f>'Sample Information'!A53</f>
        <v>52</v>
      </c>
      <c r="B53" s="47">
        <f>'Sample Information'!B53</f>
        <v>0</v>
      </c>
      <c r="C53" s="47" t="str">
        <f t="shared" si="0"/>
        <v>0-DNA</v>
      </c>
      <c r="D53" s="47">
        <f>'Sample Information'!C53</f>
        <v>0</v>
      </c>
      <c r="E53" s="47" t="e">
        <f>IF(VLOOKUP($C53, 'Nanodrop Data Raw'!$C:$L, 10, FALSE)&lt;&gt;"", VLOOKUP($C53, 'Nanodrop Data Raw'!$C:$L, 10, FALSE), VLOOKUP($C53, 'Nanodrop Data Raw'!$C:$L, 2, FALSE))</f>
        <v>#N/A</v>
      </c>
      <c r="F53" s="47"/>
      <c r="G53" s="47"/>
      <c r="H53" s="47" t="e">
        <f t="shared" si="1"/>
        <v>#N/A</v>
      </c>
      <c r="I53" s="47" t="e">
        <f>VLOOKUP($C53, 'Nanodrop Data Raw'!$C:$L, 3, FALSE)</f>
        <v>#N/A</v>
      </c>
      <c r="J53" s="47" t="e">
        <f>VLOOKUP($C53, 'Nanodrop Data Raw'!$C:$L, 4, FALSE)</f>
        <v>#N/A</v>
      </c>
      <c r="K53" s="47"/>
      <c r="L53" s="47"/>
      <c r="M53" s="47"/>
      <c r="N53" s="47"/>
      <c r="O53" s="47">
        <f>'Sample Information'!$F$6</f>
        <v>0</v>
      </c>
      <c r="P53" s="88">
        <f>'Sample Information'!$F$5</f>
        <v>0</v>
      </c>
      <c r="Q53" s="88"/>
      <c r="R53" s="47"/>
      <c r="S53" s="47"/>
      <c r="T53" s="89">
        <f>'Sample Information'!$F$7</f>
        <v>0</v>
      </c>
      <c r="U53" s="47"/>
      <c r="V53" s="104" t="e">
        <f t="shared" si="2"/>
        <v>#N/A</v>
      </c>
      <c r="W53" s="47"/>
    </row>
    <row r="54" spans="1:23" ht="24" customHeight="1">
      <c r="A54" s="86">
        <f>'Sample Information'!A54</f>
        <v>53</v>
      </c>
      <c r="B54" s="47">
        <f>'Sample Information'!B54</f>
        <v>0</v>
      </c>
      <c r="C54" s="47" t="str">
        <f t="shared" si="0"/>
        <v>0-DNA</v>
      </c>
      <c r="D54" s="47">
        <f>'Sample Information'!C54</f>
        <v>0</v>
      </c>
      <c r="E54" s="47" t="e">
        <f>IF(VLOOKUP($C54, 'Nanodrop Data Raw'!$C:$L, 10, FALSE)&lt;&gt;"", VLOOKUP($C54, 'Nanodrop Data Raw'!$C:$L, 10, FALSE), VLOOKUP($C54, 'Nanodrop Data Raw'!$C:$L, 2, FALSE))</f>
        <v>#N/A</v>
      </c>
      <c r="F54" s="47"/>
      <c r="G54" s="47"/>
      <c r="H54" s="47" t="e">
        <f t="shared" si="1"/>
        <v>#N/A</v>
      </c>
      <c r="I54" s="47" t="e">
        <f>VLOOKUP($C54, 'Nanodrop Data Raw'!$C:$L, 3, FALSE)</f>
        <v>#N/A</v>
      </c>
      <c r="J54" s="47" t="e">
        <f>VLOOKUP($C54, 'Nanodrop Data Raw'!$C:$L, 4, FALSE)</f>
        <v>#N/A</v>
      </c>
      <c r="K54" s="47"/>
      <c r="L54" s="47"/>
      <c r="M54" s="47"/>
      <c r="N54" s="47"/>
      <c r="O54" s="47">
        <f>'Sample Information'!$F$6</f>
        <v>0</v>
      </c>
      <c r="P54" s="88">
        <f>'Sample Information'!$F$5</f>
        <v>0</v>
      </c>
      <c r="Q54" s="88"/>
      <c r="R54" s="47"/>
      <c r="S54" s="47"/>
      <c r="T54" s="89">
        <f>'Sample Information'!$F$7</f>
        <v>0</v>
      </c>
      <c r="U54" s="47"/>
      <c r="V54" s="104" t="e">
        <f t="shared" si="2"/>
        <v>#N/A</v>
      </c>
      <c r="W54" s="47"/>
    </row>
    <row r="55" spans="1:23" ht="24" customHeight="1">
      <c r="A55" s="86">
        <f>'Sample Information'!A55</f>
        <v>54</v>
      </c>
      <c r="B55" s="47">
        <f>'Sample Information'!B55</f>
        <v>0</v>
      </c>
      <c r="C55" s="47" t="str">
        <f t="shared" si="0"/>
        <v>0-DNA</v>
      </c>
      <c r="D55" s="47">
        <f>'Sample Information'!C55</f>
        <v>0</v>
      </c>
      <c r="E55" s="47" t="e">
        <f>IF(VLOOKUP($C55, 'Nanodrop Data Raw'!$C:$L, 10, FALSE)&lt;&gt;"", VLOOKUP($C55, 'Nanodrop Data Raw'!$C:$L, 10, FALSE), VLOOKUP($C55, 'Nanodrop Data Raw'!$C:$L, 2, FALSE))</f>
        <v>#N/A</v>
      </c>
      <c r="F55" s="47"/>
      <c r="G55" s="47"/>
      <c r="H55" s="47" t="e">
        <f t="shared" si="1"/>
        <v>#N/A</v>
      </c>
      <c r="I55" s="47" t="e">
        <f>VLOOKUP($C55, 'Nanodrop Data Raw'!$C:$L, 3, FALSE)</f>
        <v>#N/A</v>
      </c>
      <c r="J55" s="47" t="e">
        <f>VLOOKUP($C55, 'Nanodrop Data Raw'!$C:$L, 4, FALSE)</f>
        <v>#N/A</v>
      </c>
      <c r="K55" s="47"/>
      <c r="L55" s="47"/>
      <c r="M55" s="47"/>
      <c r="N55" s="47"/>
      <c r="O55" s="47">
        <f>'Sample Information'!$F$6</f>
        <v>0</v>
      </c>
      <c r="P55" s="88">
        <f>'Sample Information'!$F$5</f>
        <v>0</v>
      </c>
      <c r="Q55" s="88"/>
      <c r="R55" s="47"/>
      <c r="S55" s="47"/>
      <c r="T55" s="89">
        <f>'Sample Information'!$F$7</f>
        <v>0</v>
      </c>
      <c r="U55" s="47"/>
      <c r="V55" s="104" t="e">
        <f t="shared" si="2"/>
        <v>#N/A</v>
      </c>
      <c r="W55" s="47"/>
    </row>
    <row r="56" spans="1:23" ht="24" customHeight="1">
      <c r="A56" s="86">
        <f>'Sample Information'!A56</f>
        <v>55</v>
      </c>
      <c r="B56" s="47">
        <f>'Sample Information'!B56</f>
        <v>0</v>
      </c>
      <c r="C56" s="47" t="str">
        <f t="shared" si="0"/>
        <v>0-DNA</v>
      </c>
      <c r="D56" s="47">
        <f>'Sample Information'!C56</f>
        <v>0</v>
      </c>
      <c r="E56" s="47" t="e">
        <f>IF(VLOOKUP($C56, 'Nanodrop Data Raw'!$C:$L, 10, FALSE)&lt;&gt;"", VLOOKUP($C56, 'Nanodrop Data Raw'!$C:$L, 10, FALSE), VLOOKUP($C56, 'Nanodrop Data Raw'!$C:$L, 2, FALSE))</f>
        <v>#N/A</v>
      </c>
      <c r="F56" s="47"/>
      <c r="G56" s="47"/>
      <c r="H56" s="47" t="e">
        <f t="shared" si="1"/>
        <v>#N/A</v>
      </c>
      <c r="I56" s="47" t="e">
        <f>VLOOKUP($C56, 'Nanodrop Data Raw'!$C:$L, 3, FALSE)</f>
        <v>#N/A</v>
      </c>
      <c r="J56" s="47" t="e">
        <f>VLOOKUP($C56, 'Nanodrop Data Raw'!$C:$L, 4, FALSE)</f>
        <v>#N/A</v>
      </c>
      <c r="K56" s="47"/>
      <c r="L56" s="47"/>
      <c r="M56" s="47"/>
      <c r="N56" s="47"/>
      <c r="O56" s="47">
        <f>'Sample Information'!$F$6</f>
        <v>0</v>
      </c>
      <c r="P56" s="88">
        <f>'Sample Information'!$F$5</f>
        <v>0</v>
      </c>
      <c r="Q56" s="88"/>
      <c r="R56" s="47"/>
      <c r="S56" s="47"/>
      <c r="T56" s="89">
        <f>'Sample Information'!$F$7</f>
        <v>0</v>
      </c>
      <c r="U56" s="47"/>
      <c r="V56" s="104" t="e">
        <f t="shared" si="2"/>
        <v>#N/A</v>
      </c>
      <c r="W56" s="47"/>
    </row>
    <row r="57" spans="1:23" ht="24" customHeight="1">
      <c r="A57" s="86">
        <f>'Sample Information'!A57</f>
        <v>56</v>
      </c>
      <c r="B57" s="47">
        <f>'Sample Information'!B57</f>
        <v>0</v>
      </c>
      <c r="C57" s="47" t="str">
        <f t="shared" si="0"/>
        <v>0-DNA</v>
      </c>
      <c r="D57" s="47">
        <f>'Sample Information'!C57</f>
        <v>0</v>
      </c>
      <c r="E57" s="47" t="e">
        <f>IF(VLOOKUP($C57, 'Nanodrop Data Raw'!$C:$L, 10, FALSE)&lt;&gt;"", VLOOKUP($C57, 'Nanodrop Data Raw'!$C:$L, 10, FALSE), VLOOKUP($C57, 'Nanodrop Data Raw'!$C:$L, 2, FALSE))</f>
        <v>#N/A</v>
      </c>
      <c r="F57" s="47"/>
      <c r="G57" s="47"/>
      <c r="H57" s="47" t="e">
        <f t="shared" si="1"/>
        <v>#N/A</v>
      </c>
      <c r="I57" s="47" t="e">
        <f>VLOOKUP($C57, 'Nanodrop Data Raw'!$C:$L, 3, FALSE)</f>
        <v>#N/A</v>
      </c>
      <c r="J57" s="47" t="e">
        <f>VLOOKUP($C57, 'Nanodrop Data Raw'!$C:$L, 4, FALSE)</f>
        <v>#N/A</v>
      </c>
      <c r="K57" s="47"/>
      <c r="L57" s="47"/>
      <c r="M57" s="47"/>
      <c r="N57" s="47"/>
      <c r="O57" s="47">
        <f>'Sample Information'!$F$6</f>
        <v>0</v>
      </c>
      <c r="P57" s="88">
        <f>'Sample Information'!$F$5</f>
        <v>0</v>
      </c>
      <c r="Q57" s="88"/>
      <c r="R57" s="47"/>
      <c r="S57" s="47"/>
      <c r="T57" s="89">
        <f>'Sample Information'!$F$7</f>
        <v>0</v>
      </c>
      <c r="U57" s="47"/>
      <c r="V57" s="104" t="e">
        <f t="shared" si="2"/>
        <v>#N/A</v>
      </c>
      <c r="W57" s="47"/>
    </row>
    <row r="58" spans="1:23" ht="24" customHeight="1">
      <c r="A58" s="86">
        <f>'Sample Information'!A58</f>
        <v>57</v>
      </c>
      <c r="B58" s="47">
        <f>'Sample Information'!B58</f>
        <v>0</v>
      </c>
      <c r="C58" s="47" t="str">
        <f t="shared" si="0"/>
        <v>0-DNA</v>
      </c>
      <c r="D58" s="47">
        <f>'Sample Information'!C58</f>
        <v>0</v>
      </c>
      <c r="E58" s="47" t="e">
        <f>IF(VLOOKUP($C58, 'Nanodrop Data Raw'!$C:$L, 10, FALSE)&lt;&gt;"", VLOOKUP($C58, 'Nanodrop Data Raw'!$C:$L, 10, FALSE), VLOOKUP($C58, 'Nanodrop Data Raw'!$C:$L, 2, FALSE))</f>
        <v>#N/A</v>
      </c>
      <c r="F58" s="47"/>
      <c r="G58" s="47"/>
      <c r="H58" s="47" t="e">
        <f t="shared" si="1"/>
        <v>#N/A</v>
      </c>
      <c r="I58" s="47" t="e">
        <f>VLOOKUP($C58, 'Nanodrop Data Raw'!$C:$L, 3, FALSE)</f>
        <v>#N/A</v>
      </c>
      <c r="J58" s="47" t="e">
        <f>VLOOKUP($C58, 'Nanodrop Data Raw'!$C:$L, 4, FALSE)</f>
        <v>#N/A</v>
      </c>
      <c r="K58" s="47"/>
      <c r="L58" s="47"/>
      <c r="M58" s="47"/>
      <c r="N58" s="47"/>
      <c r="O58" s="47">
        <f>'Sample Information'!$F$6</f>
        <v>0</v>
      </c>
      <c r="P58" s="88">
        <f>'Sample Information'!$F$5</f>
        <v>0</v>
      </c>
      <c r="Q58" s="88"/>
      <c r="R58" s="47"/>
      <c r="S58" s="47"/>
      <c r="T58" s="89">
        <f>'Sample Information'!$F$7</f>
        <v>0</v>
      </c>
      <c r="U58" s="47"/>
      <c r="V58" s="104" t="e">
        <f t="shared" si="2"/>
        <v>#N/A</v>
      </c>
      <c r="W58" s="47"/>
    </row>
    <row r="59" spans="1:23" ht="24" customHeight="1">
      <c r="A59" s="86">
        <f>'Sample Information'!A59</f>
        <v>58</v>
      </c>
      <c r="B59" s="47">
        <f>'Sample Information'!B59</f>
        <v>0</v>
      </c>
      <c r="C59" s="47" t="str">
        <f t="shared" si="0"/>
        <v>0-DNA</v>
      </c>
      <c r="D59" s="47">
        <f>'Sample Information'!C59</f>
        <v>0</v>
      </c>
      <c r="E59" s="47" t="e">
        <f>IF(VLOOKUP($C59, 'Nanodrop Data Raw'!$C:$L, 10, FALSE)&lt;&gt;"", VLOOKUP($C59, 'Nanodrop Data Raw'!$C:$L, 10, FALSE), VLOOKUP($C59, 'Nanodrop Data Raw'!$C:$L, 2, FALSE))</f>
        <v>#N/A</v>
      </c>
      <c r="F59" s="47"/>
      <c r="G59" s="47"/>
      <c r="H59" s="47" t="e">
        <f t="shared" si="1"/>
        <v>#N/A</v>
      </c>
      <c r="I59" s="47" t="e">
        <f>VLOOKUP($C59, 'Nanodrop Data Raw'!$C:$L, 3, FALSE)</f>
        <v>#N/A</v>
      </c>
      <c r="J59" s="47" t="e">
        <f>VLOOKUP($C59, 'Nanodrop Data Raw'!$C:$L, 4, FALSE)</f>
        <v>#N/A</v>
      </c>
      <c r="K59" s="47"/>
      <c r="L59" s="47"/>
      <c r="M59" s="47"/>
      <c r="N59" s="47"/>
      <c r="O59" s="47">
        <f>'Sample Information'!$F$6</f>
        <v>0</v>
      </c>
      <c r="P59" s="88">
        <f>'Sample Information'!$F$5</f>
        <v>0</v>
      </c>
      <c r="Q59" s="88"/>
      <c r="R59" s="47"/>
      <c r="S59" s="47"/>
      <c r="T59" s="89">
        <f>'Sample Information'!$F$7</f>
        <v>0</v>
      </c>
      <c r="U59" s="47"/>
      <c r="V59" s="104" t="e">
        <f t="shared" si="2"/>
        <v>#N/A</v>
      </c>
      <c r="W59" s="47"/>
    </row>
    <row r="60" spans="1:23" ht="24" customHeight="1">
      <c r="A60" s="86">
        <f>'Sample Information'!A60</f>
        <v>59</v>
      </c>
      <c r="B60" s="47">
        <f>'Sample Information'!B60</f>
        <v>0</v>
      </c>
      <c r="C60" s="47" t="str">
        <f t="shared" si="0"/>
        <v>0-DNA</v>
      </c>
      <c r="D60" s="47">
        <f>'Sample Information'!C60</f>
        <v>0</v>
      </c>
      <c r="E60" s="47" t="e">
        <f>IF(VLOOKUP($C60, 'Nanodrop Data Raw'!$C:$L, 10, FALSE)&lt;&gt;"", VLOOKUP($C60, 'Nanodrop Data Raw'!$C:$L, 10, FALSE), VLOOKUP($C60, 'Nanodrop Data Raw'!$C:$L, 2, FALSE))</f>
        <v>#N/A</v>
      </c>
      <c r="F60" s="47"/>
      <c r="G60" s="47"/>
      <c r="H60" s="47" t="e">
        <f t="shared" si="1"/>
        <v>#N/A</v>
      </c>
      <c r="I60" s="47" t="e">
        <f>VLOOKUP($C60, 'Nanodrop Data Raw'!$C:$L, 3, FALSE)</f>
        <v>#N/A</v>
      </c>
      <c r="J60" s="47" t="e">
        <f>VLOOKUP($C60, 'Nanodrop Data Raw'!$C:$L, 4, FALSE)</f>
        <v>#N/A</v>
      </c>
      <c r="K60" s="47"/>
      <c r="L60" s="47"/>
      <c r="M60" s="47"/>
      <c r="N60" s="47"/>
      <c r="O60" s="47">
        <f>'Sample Information'!$F$6</f>
        <v>0</v>
      </c>
      <c r="P60" s="88">
        <f>'Sample Information'!$F$5</f>
        <v>0</v>
      </c>
      <c r="Q60" s="88"/>
      <c r="R60" s="47"/>
      <c r="S60" s="47"/>
      <c r="T60" s="89">
        <f>'Sample Information'!$F$7</f>
        <v>0</v>
      </c>
      <c r="U60" s="47"/>
      <c r="V60" s="104" t="e">
        <f t="shared" si="2"/>
        <v>#N/A</v>
      </c>
      <c r="W60" s="47"/>
    </row>
    <row r="61" spans="1:23" ht="24" customHeight="1">
      <c r="A61" s="86">
        <f>'Sample Information'!A61</f>
        <v>60</v>
      </c>
      <c r="B61" s="47">
        <f>'Sample Information'!B61</f>
        <v>0</v>
      </c>
      <c r="C61" s="47" t="str">
        <f t="shared" si="0"/>
        <v>0-DNA</v>
      </c>
      <c r="D61" s="47">
        <f>'Sample Information'!C61</f>
        <v>0</v>
      </c>
      <c r="E61" s="47" t="e">
        <f>IF(VLOOKUP($C61, 'Nanodrop Data Raw'!$C:$L, 10, FALSE)&lt;&gt;"", VLOOKUP($C61, 'Nanodrop Data Raw'!$C:$L, 10, FALSE), VLOOKUP($C61, 'Nanodrop Data Raw'!$C:$L, 2, FALSE))</f>
        <v>#N/A</v>
      </c>
      <c r="F61" s="47"/>
      <c r="G61" s="47"/>
      <c r="H61" s="47" t="e">
        <f t="shared" si="1"/>
        <v>#N/A</v>
      </c>
      <c r="I61" s="47" t="e">
        <f>VLOOKUP($C61, 'Nanodrop Data Raw'!$C:$L, 3, FALSE)</f>
        <v>#N/A</v>
      </c>
      <c r="J61" s="47" t="e">
        <f>VLOOKUP($C61, 'Nanodrop Data Raw'!$C:$L, 4, FALSE)</f>
        <v>#N/A</v>
      </c>
      <c r="K61" s="47"/>
      <c r="L61" s="47"/>
      <c r="M61" s="47"/>
      <c r="N61" s="47"/>
      <c r="O61" s="47">
        <f>'Sample Information'!$F$6</f>
        <v>0</v>
      </c>
      <c r="P61" s="88">
        <f>'Sample Information'!$F$5</f>
        <v>0</v>
      </c>
      <c r="Q61" s="88"/>
      <c r="R61" s="47"/>
      <c r="S61" s="47"/>
      <c r="T61" s="89">
        <f>'Sample Information'!$F$7</f>
        <v>0</v>
      </c>
      <c r="U61" s="47"/>
      <c r="V61" s="104" t="e">
        <f t="shared" si="2"/>
        <v>#N/A</v>
      </c>
      <c r="W61" s="47"/>
    </row>
    <row r="62" spans="1:23" ht="24" customHeight="1">
      <c r="A62" s="86">
        <f>'Sample Information'!A62</f>
        <v>61</v>
      </c>
      <c r="B62" s="47">
        <f>'Sample Information'!B62</f>
        <v>0</v>
      </c>
      <c r="C62" s="47" t="str">
        <f t="shared" si="0"/>
        <v>0-DNA</v>
      </c>
      <c r="D62" s="47">
        <f>'Sample Information'!C62</f>
        <v>0</v>
      </c>
      <c r="E62" s="47" t="e">
        <f>IF(VLOOKUP($C62, 'Nanodrop Data Raw'!$C:$L, 10, FALSE)&lt;&gt;"", VLOOKUP($C62, 'Nanodrop Data Raw'!$C:$L, 10, FALSE), VLOOKUP($C62, 'Nanodrop Data Raw'!$C:$L, 2, FALSE))</f>
        <v>#N/A</v>
      </c>
      <c r="F62" s="47"/>
      <c r="G62" s="47"/>
      <c r="H62" s="47" t="e">
        <f t="shared" si="1"/>
        <v>#N/A</v>
      </c>
      <c r="I62" s="47" t="e">
        <f>VLOOKUP($C62, 'Nanodrop Data Raw'!$C:$L, 3, FALSE)</f>
        <v>#N/A</v>
      </c>
      <c r="J62" s="47" t="e">
        <f>VLOOKUP($C62, 'Nanodrop Data Raw'!$C:$L, 4, FALSE)</f>
        <v>#N/A</v>
      </c>
      <c r="K62" s="47"/>
      <c r="L62" s="47"/>
      <c r="M62" s="47"/>
      <c r="N62" s="47"/>
      <c r="O62" s="47">
        <f>'Sample Information'!$F$6</f>
        <v>0</v>
      </c>
      <c r="P62" s="88">
        <f>'Sample Information'!$F$5</f>
        <v>0</v>
      </c>
      <c r="Q62" s="88"/>
      <c r="R62" s="47"/>
      <c r="S62" s="47"/>
      <c r="T62" s="89">
        <f>'Sample Information'!$F$7</f>
        <v>0</v>
      </c>
      <c r="U62" s="47"/>
      <c r="V62" s="104" t="e">
        <f t="shared" si="2"/>
        <v>#N/A</v>
      </c>
      <c r="W62" s="47"/>
    </row>
    <row r="63" spans="1:23" ht="24" customHeight="1">
      <c r="A63" s="86">
        <f>'Sample Information'!A63</f>
        <v>62</v>
      </c>
      <c r="B63" s="47">
        <f>'Sample Information'!B63</f>
        <v>0</v>
      </c>
      <c r="C63" s="47" t="str">
        <f t="shared" si="0"/>
        <v>0-DNA</v>
      </c>
      <c r="D63" s="47">
        <f>'Sample Information'!C63</f>
        <v>0</v>
      </c>
      <c r="E63" s="47" t="e">
        <f>IF(VLOOKUP($C63, 'Nanodrop Data Raw'!$C:$L, 10, FALSE)&lt;&gt;"", VLOOKUP($C63, 'Nanodrop Data Raw'!$C:$L, 10, FALSE), VLOOKUP($C63, 'Nanodrop Data Raw'!$C:$L, 2, FALSE))</f>
        <v>#N/A</v>
      </c>
      <c r="F63" s="47"/>
      <c r="G63" s="47"/>
      <c r="H63" s="47" t="e">
        <f t="shared" si="1"/>
        <v>#N/A</v>
      </c>
      <c r="I63" s="47" t="e">
        <f>VLOOKUP($C63, 'Nanodrop Data Raw'!$C:$L, 3, FALSE)</f>
        <v>#N/A</v>
      </c>
      <c r="J63" s="47" t="e">
        <f>VLOOKUP($C63, 'Nanodrop Data Raw'!$C:$L, 4, FALSE)</f>
        <v>#N/A</v>
      </c>
      <c r="K63" s="47"/>
      <c r="L63" s="47"/>
      <c r="M63" s="47"/>
      <c r="N63" s="47"/>
      <c r="O63" s="47">
        <f>'Sample Information'!$F$6</f>
        <v>0</v>
      </c>
      <c r="P63" s="88">
        <f>'Sample Information'!$F$5</f>
        <v>0</v>
      </c>
      <c r="Q63" s="88"/>
      <c r="R63" s="47"/>
      <c r="S63" s="47"/>
      <c r="T63" s="89">
        <f>'Sample Information'!$F$7</f>
        <v>0</v>
      </c>
      <c r="U63" s="47"/>
      <c r="V63" s="104" t="e">
        <f t="shared" si="2"/>
        <v>#N/A</v>
      </c>
      <c r="W63" s="47"/>
    </row>
    <row r="64" spans="1:23" ht="24" customHeight="1">
      <c r="A64" s="86">
        <f>'Sample Information'!A64</f>
        <v>63</v>
      </c>
      <c r="B64" s="47">
        <f>'Sample Information'!B64</f>
        <v>0</v>
      </c>
      <c r="C64" s="47" t="str">
        <f t="shared" si="0"/>
        <v>0-DNA</v>
      </c>
      <c r="D64" s="47">
        <f>'Sample Information'!C64</f>
        <v>0</v>
      </c>
      <c r="E64" s="47" t="e">
        <f>IF(VLOOKUP($C64, 'Nanodrop Data Raw'!$C:$L, 10, FALSE)&lt;&gt;"", VLOOKUP($C64, 'Nanodrop Data Raw'!$C:$L, 10, FALSE), VLOOKUP($C64, 'Nanodrop Data Raw'!$C:$L, 2, FALSE))</f>
        <v>#N/A</v>
      </c>
      <c r="F64" s="47"/>
      <c r="G64" s="47"/>
      <c r="H64" s="47" t="e">
        <f t="shared" si="1"/>
        <v>#N/A</v>
      </c>
      <c r="I64" s="47" t="e">
        <f>VLOOKUP($C64, 'Nanodrop Data Raw'!$C:$L, 3, FALSE)</f>
        <v>#N/A</v>
      </c>
      <c r="J64" s="47" t="e">
        <f>VLOOKUP($C64, 'Nanodrop Data Raw'!$C:$L, 4, FALSE)</f>
        <v>#N/A</v>
      </c>
      <c r="K64" s="47"/>
      <c r="L64" s="47"/>
      <c r="M64" s="47"/>
      <c r="N64" s="47"/>
      <c r="O64" s="47">
        <f>'Sample Information'!$F$6</f>
        <v>0</v>
      </c>
      <c r="P64" s="88">
        <f>'Sample Information'!$F$5</f>
        <v>0</v>
      </c>
      <c r="Q64" s="88"/>
      <c r="R64" s="47"/>
      <c r="S64" s="47"/>
      <c r="T64" s="89">
        <f>'Sample Information'!$F$7</f>
        <v>0</v>
      </c>
      <c r="U64" s="47"/>
      <c r="V64" s="104" t="e">
        <f t="shared" si="2"/>
        <v>#N/A</v>
      </c>
      <c r="W64" s="47"/>
    </row>
    <row r="65" spans="1:23" ht="24" customHeight="1">
      <c r="A65" s="86">
        <f>'Sample Information'!A65</f>
        <v>64</v>
      </c>
      <c r="B65" s="47">
        <f>'Sample Information'!B65</f>
        <v>0</v>
      </c>
      <c r="C65" s="47" t="str">
        <f t="shared" si="0"/>
        <v>0-DNA</v>
      </c>
      <c r="D65" s="47">
        <f>'Sample Information'!C65</f>
        <v>0</v>
      </c>
      <c r="E65" s="47" t="e">
        <f>IF(VLOOKUP($C65, 'Nanodrop Data Raw'!$C:$L, 10, FALSE)&lt;&gt;"", VLOOKUP($C65, 'Nanodrop Data Raw'!$C:$L, 10, FALSE), VLOOKUP($C65, 'Nanodrop Data Raw'!$C:$L, 2, FALSE))</f>
        <v>#N/A</v>
      </c>
      <c r="F65" s="47"/>
      <c r="G65" s="47"/>
      <c r="H65" s="47" t="e">
        <f t="shared" si="1"/>
        <v>#N/A</v>
      </c>
      <c r="I65" s="47" t="e">
        <f>VLOOKUP($C65, 'Nanodrop Data Raw'!$C:$L, 3, FALSE)</f>
        <v>#N/A</v>
      </c>
      <c r="J65" s="47" t="e">
        <f>VLOOKUP($C65, 'Nanodrop Data Raw'!$C:$L, 4, FALSE)</f>
        <v>#N/A</v>
      </c>
      <c r="K65" s="47"/>
      <c r="L65" s="47"/>
      <c r="M65" s="47"/>
      <c r="N65" s="47"/>
      <c r="O65" s="47">
        <f>'Sample Information'!$F$6</f>
        <v>0</v>
      </c>
      <c r="P65" s="88">
        <f>'Sample Information'!$F$5</f>
        <v>0</v>
      </c>
      <c r="Q65" s="88"/>
      <c r="R65" s="47"/>
      <c r="S65" s="47"/>
      <c r="T65" s="89">
        <f>'Sample Information'!$F$7</f>
        <v>0</v>
      </c>
      <c r="U65" s="47"/>
      <c r="V65" s="104" t="e">
        <f t="shared" si="2"/>
        <v>#N/A</v>
      </c>
      <c r="W65" s="47"/>
    </row>
    <row r="66" spans="1:23" ht="24" customHeight="1">
      <c r="A66" s="86">
        <f>'Sample Information'!A66</f>
        <v>65</v>
      </c>
      <c r="B66" s="47">
        <f>'Sample Information'!B66</f>
        <v>0</v>
      </c>
      <c r="C66" s="47" t="str">
        <f t="shared" si="0"/>
        <v>0-DNA</v>
      </c>
      <c r="D66" s="47">
        <f>'Sample Information'!C66</f>
        <v>0</v>
      </c>
      <c r="E66" s="47" t="e">
        <f>IF(VLOOKUP($C66, 'Nanodrop Data Raw'!$C:$L, 10, FALSE)&lt;&gt;"", VLOOKUP($C66, 'Nanodrop Data Raw'!$C:$L, 10, FALSE), VLOOKUP($C66, 'Nanodrop Data Raw'!$C:$L, 2, FALSE))</f>
        <v>#N/A</v>
      </c>
      <c r="F66" s="47"/>
      <c r="G66" s="47"/>
      <c r="H66" s="47" t="e">
        <f t="shared" si="1"/>
        <v>#N/A</v>
      </c>
      <c r="I66" s="47" t="e">
        <f>VLOOKUP($C66, 'Nanodrop Data Raw'!$C:$L, 3, FALSE)</f>
        <v>#N/A</v>
      </c>
      <c r="J66" s="47" t="e">
        <f>VLOOKUP($C66, 'Nanodrop Data Raw'!$C:$L, 4, FALSE)</f>
        <v>#N/A</v>
      </c>
      <c r="K66" s="47"/>
      <c r="L66" s="47"/>
      <c r="M66" s="47"/>
      <c r="N66" s="47"/>
      <c r="O66" s="47">
        <f>'Sample Information'!$F$6</f>
        <v>0</v>
      </c>
      <c r="P66" s="88">
        <f>'Sample Information'!$F$5</f>
        <v>0</v>
      </c>
      <c r="Q66" s="88"/>
      <c r="R66" s="47"/>
      <c r="S66" s="47"/>
      <c r="T66" s="89">
        <f>'Sample Information'!$F$7</f>
        <v>0</v>
      </c>
      <c r="U66" s="47"/>
      <c r="V66" s="104" t="e">
        <f t="shared" si="2"/>
        <v>#N/A</v>
      </c>
      <c r="W66" s="47"/>
    </row>
    <row r="67" spans="1:23" ht="24" customHeight="1">
      <c r="A67" s="86">
        <f>'Sample Information'!A67</f>
        <v>66</v>
      </c>
      <c r="B67" s="47">
        <f>'Sample Information'!B67</f>
        <v>0</v>
      </c>
      <c r="C67" s="47" t="str">
        <f t="shared" ref="C67:C130" si="3">CONCATENATE(B67,"-DNA")</f>
        <v>0-DNA</v>
      </c>
      <c r="D67" s="47">
        <f>'Sample Information'!C67</f>
        <v>0</v>
      </c>
      <c r="E67" s="47" t="e">
        <f>IF(VLOOKUP($C67, 'Nanodrop Data Raw'!$C:$L, 10, FALSE)&lt;&gt;"", VLOOKUP($C67, 'Nanodrop Data Raw'!$C:$L, 10, FALSE), VLOOKUP($C67, 'Nanodrop Data Raw'!$C:$L, 2, FALSE))</f>
        <v>#N/A</v>
      </c>
      <c r="F67" s="47"/>
      <c r="G67" s="47"/>
      <c r="H67" s="47" t="e">
        <f t="shared" ref="H67:H130" si="4">E67*F67/1000</f>
        <v>#N/A</v>
      </c>
      <c r="I67" s="47" t="e">
        <f>VLOOKUP($C67, 'Nanodrop Data Raw'!$C:$L, 3, FALSE)</f>
        <v>#N/A</v>
      </c>
      <c r="J67" s="47" t="e">
        <f>VLOOKUP($C67, 'Nanodrop Data Raw'!$C:$L, 4, FALSE)</f>
        <v>#N/A</v>
      </c>
      <c r="K67" s="47"/>
      <c r="L67" s="47"/>
      <c r="M67" s="47"/>
      <c r="N67" s="47"/>
      <c r="O67" s="47">
        <f>'Sample Information'!$F$6</f>
        <v>0</v>
      </c>
      <c r="P67" s="88">
        <f>'Sample Information'!$F$5</f>
        <v>0</v>
      </c>
      <c r="Q67" s="88"/>
      <c r="R67" s="47"/>
      <c r="S67" s="47"/>
      <c r="T67" s="89">
        <f>'Sample Information'!$F$7</f>
        <v>0</v>
      </c>
      <c r="U67" s="47"/>
      <c r="V67" s="104" t="e">
        <f t="shared" ref="V67:V130" si="5">$N67/$E67</f>
        <v>#N/A</v>
      </c>
      <c r="W67" s="47"/>
    </row>
    <row r="68" spans="1:23" ht="24" customHeight="1">
      <c r="A68" s="86">
        <f>'Sample Information'!A68</f>
        <v>67</v>
      </c>
      <c r="B68" s="47">
        <f>'Sample Information'!B68</f>
        <v>0</v>
      </c>
      <c r="C68" s="47" t="str">
        <f t="shared" si="3"/>
        <v>0-DNA</v>
      </c>
      <c r="D68" s="47">
        <f>'Sample Information'!C68</f>
        <v>0</v>
      </c>
      <c r="E68" s="47" t="e">
        <f>IF(VLOOKUP($C68, 'Nanodrop Data Raw'!$C:$L, 10, FALSE)&lt;&gt;"", VLOOKUP($C68, 'Nanodrop Data Raw'!$C:$L, 10, FALSE), VLOOKUP($C68, 'Nanodrop Data Raw'!$C:$L, 2, FALSE))</f>
        <v>#N/A</v>
      </c>
      <c r="F68" s="47"/>
      <c r="G68" s="47"/>
      <c r="H68" s="47" t="e">
        <f t="shared" si="4"/>
        <v>#N/A</v>
      </c>
      <c r="I68" s="47" t="e">
        <f>VLOOKUP($C68, 'Nanodrop Data Raw'!$C:$L, 3, FALSE)</f>
        <v>#N/A</v>
      </c>
      <c r="J68" s="47" t="e">
        <f>VLOOKUP($C68, 'Nanodrop Data Raw'!$C:$L, 4, FALSE)</f>
        <v>#N/A</v>
      </c>
      <c r="K68" s="47"/>
      <c r="L68" s="47"/>
      <c r="M68" s="47"/>
      <c r="N68" s="47"/>
      <c r="O68" s="47">
        <f>'Sample Information'!$F$6</f>
        <v>0</v>
      </c>
      <c r="P68" s="88">
        <f>'Sample Information'!$F$5</f>
        <v>0</v>
      </c>
      <c r="Q68" s="88"/>
      <c r="R68" s="47"/>
      <c r="S68" s="47"/>
      <c r="T68" s="89">
        <f>'Sample Information'!$F$7</f>
        <v>0</v>
      </c>
      <c r="U68" s="47"/>
      <c r="V68" s="104" t="e">
        <f t="shared" si="5"/>
        <v>#N/A</v>
      </c>
      <c r="W68" s="47"/>
    </row>
    <row r="69" spans="1:23" ht="24" customHeight="1">
      <c r="A69" s="86">
        <f>'Sample Information'!A69</f>
        <v>68</v>
      </c>
      <c r="B69" s="47">
        <f>'Sample Information'!B69</f>
        <v>0</v>
      </c>
      <c r="C69" s="47" t="str">
        <f t="shared" si="3"/>
        <v>0-DNA</v>
      </c>
      <c r="D69" s="47">
        <f>'Sample Information'!C69</f>
        <v>0</v>
      </c>
      <c r="E69" s="47" t="e">
        <f>IF(VLOOKUP($C69, 'Nanodrop Data Raw'!$C:$L, 10, FALSE)&lt;&gt;"", VLOOKUP($C69, 'Nanodrop Data Raw'!$C:$L, 10, FALSE), VLOOKUP($C69, 'Nanodrop Data Raw'!$C:$L, 2, FALSE))</f>
        <v>#N/A</v>
      </c>
      <c r="F69" s="47"/>
      <c r="G69" s="47"/>
      <c r="H69" s="47" t="e">
        <f t="shared" si="4"/>
        <v>#N/A</v>
      </c>
      <c r="I69" s="47" t="e">
        <f>VLOOKUP($C69, 'Nanodrop Data Raw'!$C:$L, 3, FALSE)</f>
        <v>#N/A</v>
      </c>
      <c r="J69" s="47" t="e">
        <f>VLOOKUP($C69, 'Nanodrop Data Raw'!$C:$L, 4, FALSE)</f>
        <v>#N/A</v>
      </c>
      <c r="K69" s="47"/>
      <c r="L69" s="47"/>
      <c r="M69" s="47"/>
      <c r="N69" s="47"/>
      <c r="O69" s="47">
        <f>'Sample Information'!$F$6</f>
        <v>0</v>
      </c>
      <c r="P69" s="88">
        <f>'Sample Information'!$F$5</f>
        <v>0</v>
      </c>
      <c r="Q69" s="88"/>
      <c r="R69" s="47"/>
      <c r="S69" s="47"/>
      <c r="T69" s="89">
        <f>'Sample Information'!$F$7</f>
        <v>0</v>
      </c>
      <c r="U69" s="47"/>
      <c r="V69" s="104" t="e">
        <f t="shared" si="5"/>
        <v>#N/A</v>
      </c>
      <c r="W69" s="47"/>
    </row>
    <row r="70" spans="1:23" ht="24" customHeight="1">
      <c r="A70" s="86">
        <f>'Sample Information'!A70</f>
        <v>69</v>
      </c>
      <c r="B70" s="47">
        <f>'Sample Information'!B70</f>
        <v>0</v>
      </c>
      <c r="C70" s="47" t="str">
        <f t="shared" si="3"/>
        <v>0-DNA</v>
      </c>
      <c r="D70" s="47">
        <f>'Sample Information'!C70</f>
        <v>0</v>
      </c>
      <c r="E70" s="47" t="e">
        <f>IF(VLOOKUP($C70, 'Nanodrop Data Raw'!$C:$L, 10, FALSE)&lt;&gt;"", VLOOKUP($C70, 'Nanodrop Data Raw'!$C:$L, 10, FALSE), VLOOKUP($C70, 'Nanodrop Data Raw'!$C:$L, 2, FALSE))</f>
        <v>#N/A</v>
      </c>
      <c r="F70" s="47"/>
      <c r="G70" s="47"/>
      <c r="H70" s="47" t="e">
        <f t="shared" si="4"/>
        <v>#N/A</v>
      </c>
      <c r="I70" s="47" t="e">
        <f>VLOOKUP($C70, 'Nanodrop Data Raw'!$C:$L, 3, FALSE)</f>
        <v>#N/A</v>
      </c>
      <c r="J70" s="47" t="e">
        <f>VLOOKUP($C70, 'Nanodrop Data Raw'!$C:$L, 4, FALSE)</f>
        <v>#N/A</v>
      </c>
      <c r="K70" s="47"/>
      <c r="L70" s="47"/>
      <c r="M70" s="47"/>
      <c r="N70" s="47"/>
      <c r="O70" s="47">
        <f>'Sample Information'!$F$6</f>
        <v>0</v>
      </c>
      <c r="P70" s="88">
        <f>'Sample Information'!$F$5</f>
        <v>0</v>
      </c>
      <c r="Q70" s="88"/>
      <c r="R70" s="47"/>
      <c r="S70" s="47"/>
      <c r="T70" s="89">
        <f>'Sample Information'!$F$7</f>
        <v>0</v>
      </c>
      <c r="U70" s="47"/>
      <c r="V70" s="104" t="e">
        <f t="shared" si="5"/>
        <v>#N/A</v>
      </c>
      <c r="W70" s="47"/>
    </row>
    <row r="71" spans="1:23" ht="24" customHeight="1">
      <c r="A71" s="86">
        <f>'Sample Information'!A71</f>
        <v>70</v>
      </c>
      <c r="B71" s="47">
        <f>'Sample Information'!B71</f>
        <v>0</v>
      </c>
      <c r="C71" s="47" t="str">
        <f t="shared" si="3"/>
        <v>0-DNA</v>
      </c>
      <c r="D71" s="47">
        <f>'Sample Information'!C71</f>
        <v>0</v>
      </c>
      <c r="E71" s="47" t="e">
        <f>IF(VLOOKUP($C71, 'Nanodrop Data Raw'!$C:$L, 10, FALSE)&lt;&gt;"", VLOOKUP($C71, 'Nanodrop Data Raw'!$C:$L, 10, FALSE), VLOOKUP($C71, 'Nanodrop Data Raw'!$C:$L, 2, FALSE))</f>
        <v>#N/A</v>
      </c>
      <c r="F71" s="47"/>
      <c r="G71" s="47"/>
      <c r="H71" s="47" t="e">
        <f t="shared" si="4"/>
        <v>#N/A</v>
      </c>
      <c r="I71" s="47" t="e">
        <f>VLOOKUP($C71, 'Nanodrop Data Raw'!$C:$L, 3, FALSE)</f>
        <v>#N/A</v>
      </c>
      <c r="J71" s="47" t="e">
        <f>VLOOKUP($C71, 'Nanodrop Data Raw'!$C:$L, 4, FALSE)</f>
        <v>#N/A</v>
      </c>
      <c r="K71" s="47"/>
      <c r="L71" s="47"/>
      <c r="M71" s="47"/>
      <c r="N71" s="47"/>
      <c r="O71" s="47">
        <f>'Sample Information'!$F$6</f>
        <v>0</v>
      </c>
      <c r="P71" s="88">
        <f>'Sample Information'!$F$5</f>
        <v>0</v>
      </c>
      <c r="Q71" s="88"/>
      <c r="R71" s="47"/>
      <c r="S71" s="47"/>
      <c r="T71" s="89">
        <f>'Sample Information'!$F$7</f>
        <v>0</v>
      </c>
      <c r="U71" s="47"/>
      <c r="V71" s="104" t="e">
        <f t="shared" si="5"/>
        <v>#N/A</v>
      </c>
      <c r="W71" s="47"/>
    </row>
    <row r="72" spans="1:23" ht="24" customHeight="1">
      <c r="A72" s="86">
        <f>'Sample Information'!A72</f>
        <v>71</v>
      </c>
      <c r="B72" s="47">
        <f>'Sample Information'!B72</f>
        <v>0</v>
      </c>
      <c r="C72" s="47" t="str">
        <f t="shared" si="3"/>
        <v>0-DNA</v>
      </c>
      <c r="D72" s="47">
        <f>'Sample Information'!C72</f>
        <v>0</v>
      </c>
      <c r="E72" s="47" t="e">
        <f>IF(VLOOKUP($C72, 'Nanodrop Data Raw'!$C:$L, 10, FALSE)&lt;&gt;"", VLOOKUP($C72, 'Nanodrop Data Raw'!$C:$L, 10, FALSE), VLOOKUP($C72, 'Nanodrop Data Raw'!$C:$L, 2, FALSE))</f>
        <v>#N/A</v>
      </c>
      <c r="F72" s="47"/>
      <c r="G72" s="47"/>
      <c r="H72" s="47" t="e">
        <f t="shared" si="4"/>
        <v>#N/A</v>
      </c>
      <c r="I72" s="47" t="e">
        <f>VLOOKUP($C72, 'Nanodrop Data Raw'!$C:$L, 3, FALSE)</f>
        <v>#N/A</v>
      </c>
      <c r="J72" s="47" t="e">
        <f>VLOOKUP($C72, 'Nanodrop Data Raw'!$C:$L, 4, FALSE)</f>
        <v>#N/A</v>
      </c>
      <c r="K72" s="47"/>
      <c r="L72" s="47"/>
      <c r="M72" s="47"/>
      <c r="N72" s="47"/>
      <c r="O72" s="47">
        <f>'Sample Information'!$F$6</f>
        <v>0</v>
      </c>
      <c r="P72" s="88">
        <f>'Sample Information'!$F$5</f>
        <v>0</v>
      </c>
      <c r="Q72" s="88"/>
      <c r="R72" s="47"/>
      <c r="S72" s="47"/>
      <c r="T72" s="89">
        <f>'Sample Information'!$F$7</f>
        <v>0</v>
      </c>
      <c r="U72" s="47"/>
      <c r="V72" s="104" t="e">
        <f t="shared" si="5"/>
        <v>#N/A</v>
      </c>
      <c r="W72" s="47"/>
    </row>
    <row r="73" spans="1:23" ht="24" customHeight="1">
      <c r="A73" s="86">
        <f>'Sample Information'!A73</f>
        <v>72</v>
      </c>
      <c r="B73" s="47">
        <f>'Sample Information'!B73</f>
        <v>0</v>
      </c>
      <c r="C73" s="47" t="str">
        <f t="shared" si="3"/>
        <v>0-DNA</v>
      </c>
      <c r="D73" s="47">
        <f>'Sample Information'!C73</f>
        <v>0</v>
      </c>
      <c r="E73" s="47" t="e">
        <f>IF(VLOOKUP($C73, 'Nanodrop Data Raw'!$C:$L, 10, FALSE)&lt;&gt;"", VLOOKUP($C73, 'Nanodrop Data Raw'!$C:$L, 10, FALSE), VLOOKUP($C73, 'Nanodrop Data Raw'!$C:$L, 2, FALSE))</f>
        <v>#N/A</v>
      </c>
      <c r="F73" s="47"/>
      <c r="G73" s="47"/>
      <c r="H73" s="47" t="e">
        <f t="shared" si="4"/>
        <v>#N/A</v>
      </c>
      <c r="I73" s="47" t="e">
        <f>VLOOKUP($C73, 'Nanodrop Data Raw'!$C:$L, 3, FALSE)</f>
        <v>#N/A</v>
      </c>
      <c r="J73" s="47" t="e">
        <f>VLOOKUP($C73, 'Nanodrop Data Raw'!$C:$L, 4, FALSE)</f>
        <v>#N/A</v>
      </c>
      <c r="K73" s="47"/>
      <c r="L73" s="47"/>
      <c r="M73" s="47"/>
      <c r="N73" s="47"/>
      <c r="O73" s="47">
        <f>'Sample Information'!$F$6</f>
        <v>0</v>
      </c>
      <c r="P73" s="88">
        <f>'Sample Information'!$F$5</f>
        <v>0</v>
      </c>
      <c r="Q73" s="88"/>
      <c r="R73" s="47"/>
      <c r="S73" s="47"/>
      <c r="T73" s="89">
        <f>'Sample Information'!$F$7</f>
        <v>0</v>
      </c>
      <c r="U73" s="47"/>
      <c r="V73" s="104" t="e">
        <f t="shared" si="5"/>
        <v>#N/A</v>
      </c>
      <c r="W73" s="47"/>
    </row>
    <row r="74" spans="1:23" ht="24" customHeight="1">
      <c r="A74" s="86">
        <f>'Sample Information'!A74</f>
        <v>73</v>
      </c>
      <c r="B74" s="47">
        <f>'Sample Information'!B74</f>
        <v>0</v>
      </c>
      <c r="C74" s="47" t="str">
        <f t="shared" si="3"/>
        <v>0-DNA</v>
      </c>
      <c r="D74" s="47">
        <f>'Sample Information'!C74</f>
        <v>0</v>
      </c>
      <c r="E74" s="47" t="e">
        <f>IF(VLOOKUP($C74, 'Nanodrop Data Raw'!$C:$L, 10, FALSE)&lt;&gt;"", VLOOKUP($C74, 'Nanodrop Data Raw'!$C:$L, 10, FALSE), VLOOKUP($C74, 'Nanodrop Data Raw'!$C:$L, 2, FALSE))</f>
        <v>#N/A</v>
      </c>
      <c r="F74" s="47"/>
      <c r="G74" s="47"/>
      <c r="H74" s="47" t="e">
        <f t="shared" si="4"/>
        <v>#N/A</v>
      </c>
      <c r="I74" s="47" t="e">
        <f>VLOOKUP($C74, 'Nanodrop Data Raw'!$C:$L, 3, FALSE)</f>
        <v>#N/A</v>
      </c>
      <c r="J74" s="47" t="e">
        <f>VLOOKUP($C74, 'Nanodrop Data Raw'!$C:$L, 4, FALSE)</f>
        <v>#N/A</v>
      </c>
      <c r="K74" s="47"/>
      <c r="L74" s="47"/>
      <c r="M74" s="47"/>
      <c r="N74" s="47"/>
      <c r="O74" s="47">
        <f>'Sample Information'!$F$6</f>
        <v>0</v>
      </c>
      <c r="P74" s="88">
        <f>'Sample Information'!$F$5</f>
        <v>0</v>
      </c>
      <c r="Q74" s="88"/>
      <c r="R74" s="47"/>
      <c r="S74" s="47"/>
      <c r="T74" s="89">
        <f>'Sample Information'!$F$7</f>
        <v>0</v>
      </c>
      <c r="U74" s="47"/>
      <c r="V74" s="104" t="e">
        <f t="shared" si="5"/>
        <v>#N/A</v>
      </c>
      <c r="W74" s="47"/>
    </row>
    <row r="75" spans="1:23" ht="24" customHeight="1">
      <c r="A75" s="86">
        <f>'Sample Information'!A75</f>
        <v>74</v>
      </c>
      <c r="B75" s="47">
        <f>'Sample Information'!B75</f>
        <v>0</v>
      </c>
      <c r="C75" s="47" t="str">
        <f t="shared" si="3"/>
        <v>0-DNA</v>
      </c>
      <c r="D75" s="47">
        <f>'Sample Information'!C75</f>
        <v>0</v>
      </c>
      <c r="E75" s="47" t="e">
        <f>IF(VLOOKUP($C75, 'Nanodrop Data Raw'!$C:$L, 10, FALSE)&lt;&gt;"", VLOOKUP($C75, 'Nanodrop Data Raw'!$C:$L, 10, FALSE), VLOOKUP($C75, 'Nanodrop Data Raw'!$C:$L, 2, FALSE))</f>
        <v>#N/A</v>
      </c>
      <c r="F75" s="47"/>
      <c r="G75" s="47"/>
      <c r="H75" s="47" t="e">
        <f t="shared" si="4"/>
        <v>#N/A</v>
      </c>
      <c r="I75" s="47" t="e">
        <f>VLOOKUP($C75, 'Nanodrop Data Raw'!$C:$L, 3, FALSE)</f>
        <v>#N/A</v>
      </c>
      <c r="J75" s="47" t="e">
        <f>VLOOKUP($C75, 'Nanodrop Data Raw'!$C:$L, 4, FALSE)</f>
        <v>#N/A</v>
      </c>
      <c r="K75" s="47"/>
      <c r="L75" s="47"/>
      <c r="M75" s="47"/>
      <c r="N75" s="47"/>
      <c r="O75" s="47">
        <f>'Sample Information'!$F$6</f>
        <v>0</v>
      </c>
      <c r="P75" s="88">
        <f>'Sample Information'!$F$5</f>
        <v>0</v>
      </c>
      <c r="Q75" s="88"/>
      <c r="R75" s="47"/>
      <c r="S75" s="47"/>
      <c r="T75" s="89">
        <f>'Sample Information'!$F$7</f>
        <v>0</v>
      </c>
      <c r="U75" s="47"/>
      <c r="V75" s="104" t="e">
        <f t="shared" si="5"/>
        <v>#N/A</v>
      </c>
      <c r="W75" s="47"/>
    </row>
    <row r="76" spans="1:23" ht="24" customHeight="1">
      <c r="A76" s="86">
        <f>'Sample Information'!A76</f>
        <v>75</v>
      </c>
      <c r="B76" s="47">
        <f>'Sample Information'!B76</f>
        <v>0</v>
      </c>
      <c r="C76" s="47" t="str">
        <f t="shared" si="3"/>
        <v>0-DNA</v>
      </c>
      <c r="D76" s="47">
        <f>'Sample Information'!C76</f>
        <v>0</v>
      </c>
      <c r="E76" s="47" t="e">
        <f>IF(VLOOKUP($C76, 'Nanodrop Data Raw'!$C:$L, 10, FALSE)&lt;&gt;"", VLOOKUP($C76, 'Nanodrop Data Raw'!$C:$L, 10, FALSE), VLOOKUP($C76, 'Nanodrop Data Raw'!$C:$L, 2, FALSE))</f>
        <v>#N/A</v>
      </c>
      <c r="F76" s="47"/>
      <c r="G76" s="47"/>
      <c r="H76" s="47" t="e">
        <f t="shared" si="4"/>
        <v>#N/A</v>
      </c>
      <c r="I76" s="47" t="e">
        <f>VLOOKUP($C76, 'Nanodrop Data Raw'!$C:$L, 3, FALSE)</f>
        <v>#N/A</v>
      </c>
      <c r="J76" s="47" t="e">
        <f>VLOOKUP($C76, 'Nanodrop Data Raw'!$C:$L, 4, FALSE)</f>
        <v>#N/A</v>
      </c>
      <c r="K76" s="47"/>
      <c r="L76" s="47"/>
      <c r="M76" s="47"/>
      <c r="N76" s="47"/>
      <c r="O76" s="47">
        <f>'Sample Information'!$F$6</f>
        <v>0</v>
      </c>
      <c r="P76" s="88">
        <f>'Sample Information'!$F$5</f>
        <v>0</v>
      </c>
      <c r="Q76" s="88"/>
      <c r="R76" s="47"/>
      <c r="S76" s="47"/>
      <c r="T76" s="89">
        <f>'Sample Information'!$F$7</f>
        <v>0</v>
      </c>
      <c r="U76" s="47"/>
      <c r="V76" s="104" t="e">
        <f t="shared" si="5"/>
        <v>#N/A</v>
      </c>
      <c r="W76" s="47"/>
    </row>
    <row r="77" spans="1:23" ht="24" customHeight="1">
      <c r="A77" s="86">
        <f>'Sample Information'!A77</f>
        <v>76</v>
      </c>
      <c r="B77" s="47">
        <f>'Sample Information'!B77</f>
        <v>0</v>
      </c>
      <c r="C77" s="47" t="str">
        <f t="shared" si="3"/>
        <v>0-DNA</v>
      </c>
      <c r="D77" s="47">
        <f>'Sample Information'!C77</f>
        <v>0</v>
      </c>
      <c r="E77" s="47" t="e">
        <f>IF(VLOOKUP($C77, 'Nanodrop Data Raw'!$C:$L, 10, FALSE)&lt;&gt;"", VLOOKUP($C77, 'Nanodrop Data Raw'!$C:$L, 10, FALSE), VLOOKUP($C77, 'Nanodrop Data Raw'!$C:$L, 2, FALSE))</f>
        <v>#N/A</v>
      </c>
      <c r="F77" s="47"/>
      <c r="G77" s="47"/>
      <c r="H77" s="47" t="e">
        <f t="shared" si="4"/>
        <v>#N/A</v>
      </c>
      <c r="I77" s="47" t="e">
        <f>VLOOKUP($C77, 'Nanodrop Data Raw'!$C:$L, 3, FALSE)</f>
        <v>#N/A</v>
      </c>
      <c r="J77" s="47" t="e">
        <f>VLOOKUP($C77, 'Nanodrop Data Raw'!$C:$L, 4, FALSE)</f>
        <v>#N/A</v>
      </c>
      <c r="K77" s="47"/>
      <c r="L77" s="47"/>
      <c r="M77" s="47"/>
      <c r="N77" s="47"/>
      <c r="O77" s="47">
        <f>'Sample Information'!$F$6</f>
        <v>0</v>
      </c>
      <c r="P77" s="88">
        <f>'Sample Information'!$F$5</f>
        <v>0</v>
      </c>
      <c r="Q77" s="88"/>
      <c r="R77" s="47"/>
      <c r="S77" s="47"/>
      <c r="T77" s="89">
        <f>'Sample Information'!$F$7</f>
        <v>0</v>
      </c>
      <c r="U77" s="47"/>
      <c r="V77" s="104" t="e">
        <f t="shared" si="5"/>
        <v>#N/A</v>
      </c>
      <c r="W77" s="47"/>
    </row>
    <row r="78" spans="1:23" ht="24" customHeight="1">
      <c r="A78" s="86">
        <f>'Sample Information'!A78</f>
        <v>77</v>
      </c>
      <c r="B78" s="47">
        <f>'Sample Information'!B78</f>
        <v>0</v>
      </c>
      <c r="C78" s="47" t="str">
        <f t="shared" si="3"/>
        <v>0-DNA</v>
      </c>
      <c r="D78" s="47">
        <f>'Sample Information'!C78</f>
        <v>0</v>
      </c>
      <c r="E78" s="47" t="e">
        <f>IF(VLOOKUP($C78, 'Nanodrop Data Raw'!$C:$L, 10, FALSE)&lt;&gt;"", VLOOKUP($C78, 'Nanodrop Data Raw'!$C:$L, 10, FALSE), VLOOKUP($C78, 'Nanodrop Data Raw'!$C:$L, 2, FALSE))</f>
        <v>#N/A</v>
      </c>
      <c r="F78" s="47"/>
      <c r="G78" s="47"/>
      <c r="H78" s="47" t="e">
        <f t="shared" si="4"/>
        <v>#N/A</v>
      </c>
      <c r="I78" s="47" t="e">
        <f>VLOOKUP($C78, 'Nanodrop Data Raw'!$C:$L, 3, FALSE)</f>
        <v>#N/A</v>
      </c>
      <c r="J78" s="47" t="e">
        <f>VLOOKUP($C78, 'Nanodrop Data Raw'!$C:$L, 4, FALSE)</f>
        <v>#N/A</v>
      </c>
      <c r="K78" s="47"/>
      <c r="L78" s="47"/>
      <c r="M78" s="47"/>
      <c r="N78" s="47"/>
      <c r="O78" s="47">
        <f>'Sample Information'!$F$6</f>
        <v>0</v>
      </c>
      <c r="P78" s="88">
        <f>'Sample Information'!$F$5</f>
        <v>0</v>
      </c>
      <c r="Q78" s="88"/>
      <c r="R78" s="47"/>
      <c r="S78" s="47"/>
      <c r="T78" s="89">
        <f>'Sample Information'!$F$7</f>
        <v>0</v>
      </c>
      <c r="U78" s="47"/>
      <c r="V78" s="104" t="e">
        <f t="shared" si="5"/>
        <v>#N/A</v>
      </c>
      <c r="W78" s="47"/>
    </row>
    <row r="79" spans="1:23" ht="24" customHeight="1">
      <c r="A79" s="86">
        <f>'Sample Information'!A79</f>
        <v>78</v>
      </c>
      <c r="B79" s="47">
        <f>'Sample Information'!B79</f>
        <v>0</v>
      </c>
      <c r="C79" s="47" t="str">
        <f t="shared" si="3"/>
        <v>0-DNA</v>
      </c>
      <c r="D79" s="47">
        <f>'Sample Information'!C79</f>
        <v>0</v>
      </c>
      <c r="E79" s="47" t="e">
        <f>IF(VLOOKUP($C79, 'Nanodrop Data Raw'!$C:$L, 10, FALSE)&lt;&gt;"", VLOOKUP($C79, 'Nanodrop Data Raw'!$C:$L, 10, FALSE), VLOOKUP($C79, 'Nanodrop Data Raw'!$C:$L, 2, FALSE))</f>
        <v>#N/A</v>
      </c>
      <c r="F79" s="47"/>
      <c r="G79" s="47"/>
      <c r="H79" s="47" t="e">
        <f t="shared" si="4"/>
        <v>#N/A</v>
      </c>
      <c r="I79" s="47" t="e">
        <f>VLOOKUP($C79, 'Nanodrop Data Raw'!$C:$L, 3, FALSE)</f>
        <v>#N/A</v>
      </c>
      <c r="J79" s="47" t="e">
        <f>VLOOKUP($C79, 'Nanodrop Data Raw'!$C:$L, 4, FALSE)</f>
        <v>#N/A</v>
      </c>
      <c r="K79" s="47"/>
      <c r="L79" s="47"/>
      <c r="M79" s="47"/>
      <c r="N79" s="47"/>
      <c r="O79" s="47">
        <f>'Sample Information'!$F$6</f>
        <v>0</v>
      </c>
      <c r="P79" s="88">
        <f>'Sample Information'!$F$5</f>
        <v>0</v>
      </c>
      <c r="Q79" s="88"/>
      <c r="R79" s="47"/>
      <c r="S79" s="47"/>
      <c r="T79" s="89">
        <f>'Sample Information'!$F$7</f>
        <v>0</v>
      </c>
      <c r="U79" s="47"/>
      <c r="V79" s="104" t="e">
        <f t="shared" si="5"/>
        <v>#N/A</v>
      </c>
      <c r="W79" s="47"/>
    </row>
    <row r="80" spans="1:23" ht="24" customHeight="1">
      <c r="A80" s="86">
        <f>'Sample Information'!A80</f>
        <v>79</v>
      </c>
      <c r="B80" s="47">
        <f>'Sample Information'!B80</f>
        <v>0</v>
      </c>
      <c r="C80" s="47" t="str">
        <f t="shared" si="3"/>
        <v>0-DNA</v>
      </c>
      <c r="D80" s="47">
        <f>'Sample Information'!C80</f>
        <v>0</v>
      </c>
      <c r="E80" s="47" t="e">
        <f>IF(VLOOKUP($C80, 'Nanodrop Data Raw'!$C:$L, 10, FALSE)&lt;&gt;"", VLOOKUP($C80, 'Nanodrop Data Raw'!$C:$L, 10, FALSE), VLOOKUP($C80, 'Nanodrop Data Raw'!$C:$L, 2, FALSE))</f>
        <v>#N/A</v>
      </c>
      <c r="F80" s="47"/>
      <c r="G80" s="47"/>
      <c r="H80" s="47" t="e">
        <f t="shared" si="4"/>
        <v>#N/A</v>
      </c>
      <c r="I80" s="47" t="e">
        <f>VLOOKUP($C80, 'Nanodrop Data Raw'!$C:$L, 3, FALSE)</f>
        <v>#N/A</v>
      </c>
      <c r="J80" s="47" t="e">
        <f>VLOOKUP($C80, 'Nanodrop Data Raw'!$C:$L, 4, FALSE)</f>
        <v>#N/A</v>
      </c>
      <c r="K80" s="47"/>
      <c r="L80" s="47"/>
      <c r="M80" s="47"/>
      <c r="N80" s="47"/>
      <c r="O80" s="47">
        <f>'Sample Information'!$F$6</f>
        <v>0</v>
      </c>
      <c r="P80" s="88">
        <f>'Sample Information'!$F$5</f>
        <v>0</v>
      </c>
      <c r="Q80" s="88"/>
      <c r="R80" s="47"/>
      <c r="S80" s="47"/>
      <c r="T80" s="89">
        <f>'Sample Information'!$F$7</f>
        <v>0</v>
      </c>
      <c r="U80" s="47"/>
      <c r="V80" s="104" t="e">
        <f t="shared" si="5"/>
        <v>#N/A</v>
      </c>
      <c r="W80" s="47"/>
    </row>
    <row r="81" spans="1:23" ht="24" customHeight="1">
      <c r="A81" s="86">
        <f>'Sample Information'!A81</f>
        <v>80</v>
      </c>
      <c r="B81" s="47">
        <f>'Sample Information'!B81</f>
        <v>0</v>
      </c>
      <c r="C81" s="47" t="str">
        <f t="shared" si="3"/>
        <v>0-DNA</v>
      </c>
      <c r="D81" s="47">
        <f>'Sample Information'!C81</f>
        <v>0</v>
      </c>
      <c r="E81" s="47" t="e">
        <f>IF(VLOOKUP($C81, 'Nanodrop Data Raw'!$C:$L, 10, FALSE)&lt;&gt;"", VLOOKUP($C81, 'Nanodrop Data Raw'!$C:$L, 10, FALSE), VLOOKUP($C81, 'Nanodrop Data Raw'!$C:$L, 2, FALSE))</f>
        <v>#N/A</v>
      </c>
      <c r="F81" s="47"/>
      <c r="G81" s="47"/>
      <c r="H81" s="47" t="e">
        <f t="shared" si="4"/>
        <v>#N/A</v>
      </c>
      <c r="I81" s="47" t="e">
        <f>VLOOKUP($C81, 'Nanodrop Data Raw'!$C:$L, 3, FALSE)</f>
        <v>#N/A</v>
      </c>
      <c r="J81" s="47" t="e">
        <f>VLOOKUP($C81, 'Nanodrop Data Raw'!$C:$L, 4, FALSE)</f>
        <v>#N/A</v>
      </c>
      <c r="K81" s="47"/>
      <c r="L81" s="47"/>
      <c r="M81" s="47"/>
      <c r="N81" s="47"/>
      <c r="O81" s="47">
        <f>'Sample Information'!$F$6</f>
        <v>0</v>
      </c>
      <c r="P81" s="88">
        <f>'Sample Information'!$F$5</f>
        <v>0</v>
      </c>
      <c r="Q81" s="88"/>
      <c r="R81" s="47"/>
      <c r="S81" s="47"/>
      <c r="T81" s="89">
        <f>'Sample Information'!$F$7</f>
        <v>0</v>
      </c>
      <c r="U81" s="47"/>
      <c r="V81" s="104" t="e">
        <f t="shared" si="5"/>
        <v>#N/A</v>
      </c>
      <c r="W81" s="47"/>
    </row>
    <row r="82" spans="1:23" ht="24" customHeight="1">
      <c r="A82" s="86">
        <f>'Sample Information'!A82</f>
        <v>81</v>
      </c>
      <c r="B82" s="47">
        <f>'Sample Information'!B82</f>
        <v>0</v>
      </c>
      <c r="C82" s="47" t="str">
        <f t="shared" si="3"/>
        <v>0-DNA</v>
      </c>
      <c r="D82" s="47">
        <f>'Sample Information'!C82</f>
        <v>0</v>
      </c>
      <c r="E82" s="47" t="e">
        <f>IF(VLOOKUP($C82, 'Nanodrop Data Raw'!$C:$L, 10, FALSE)&lt;&gt;"", VLOOKUP($C82, 'Nanodrop Data Raw'!$C:$L, 10, FALSE), VLOOKUP($C82, 'Nanodrop Data Raw'!$C:$L, 2, FALSE))</f>
        <v>#N/A</v>
      </c>
      <c r="F82" s="47"/>
      <c r="G82" s="47"/>
      <c r="H82" s="47" t="e">
        <f t="shared" si="4"/>
        <v>#N/A</v>
      </c>
      <c r="I82" s="47" t="e">
        <f>VLOOKUP($C82, 'Nanodrop Data Raw'!$C:$L, 3, FALSE)</f>
        <v>#N/A</v>
      </c>
      <c r="J82" s="47" t="e">
        <f>VLOOKUP($C82, 'Nanodrop Data Raw'!$C:$L, 4, FALSE)</f>
        <v>#N/A</v>
      </c>
      <c r="K82" s="47"/>
      <c r="L82" s="47"/>
      <c r="M82" s="47"/>
      <c r="N82" s="47"/>
      <c r="O82" s="47">
        <f>'Sample Information'!$F$6</f>
        <v>0</v>
      </c>
      <c r="P82" s="88">
        <f>'Sample Information'!$F$5</f>
        <v>0</v>
      </c>
      <c r="Q82" s="88"/>
      <c r="R82" s="47"/>
      <c r="S82" s="47"/>
      <c r="T82" s="89">
        <f>'Sample Information'!$F$7</f>
        <v>0</v>
      </c>
      <c r="U82" s="47"/>
      <c r="V82" s="104" t="e">
        <f t="shared" si="5"/>
        <v>#N/A</v>
      </c>
      <c r="W82" s="47"/>
    </row>
    <row r="83" spans="1:23" ht="24" customHeight="1">
      <c r="A83" s="86">
        <f>'Sample Information'!A83</f>
        <v>82</v>
      </c>
      <c r="B83" s="47">
        <f>'Sample Information'!B83</f>
        <v>0</v>
      </c>
      <c r="C83" s="47" t="str">
        <f t="shared" si="3"/>
        <v>0-DNA</v>
      </c>
      <c r="D83" s="47">
        <f>'Sample Information'!C83</f>
        <v>0</v>
      </c>
      <c r="E83" s="47" t="e">
        <f>IF(VLOOKUP($C83, 'Nanodrop Data Raw'!$C:$L, 10, FALSE)&lt;&gt;"", VLOOKUP($C83, 'Nanodrop Data Raw'!$C:$L, 10, FALSE), VLOOKUP($C83, 'Nanodrop Data Raw'!$C:$L, 2, FALSE))</f>
        <v>#N/A</v>
      </c>
      <c r="F83" s="47"/>
      <c r="G83" s="47"/>
      <c r="H83" s="47" t="e">
        <f t="shared" si="4"/>
        <v>#N/A</v>
      </c>
      <c r="I83" s="47" t="e">
        <f>VLOOKUP($C83, 'Nanodrop Data Raw'!$C:$L, 3, FALSE)</f>
        <v>#N/A</v>
      </c>
      <c r="J83" s="47" t="e">
        <f>VLOOKUP($C83, 'Nanodrop Data Raw'!$C:$L, 4, FALSE)</f>
        <v>#N/A</v>
      </c>
      <c r="K83" s="47"/>
      <c r="L83" s="47"/>
      <c r="M83" s="47"/>
      <c r="N83" s="47"/>
      <c r="O83" s="47">
        <f>'Sample Information'!$F$6</f>
        <v>0</v>
      </c>
      <c r="P83" s="88">
        <f>'Sample Information'!$F$5</f>
        <v>0</v>
      </c>
      <c r="Q83" s="88"/>
      <c r="R83" s="47"/>
      <c r="S83" s="47"/>
      <c r="T83" s="89">
        <f>'Sample Information'!$F$7</f>
        <v>0</v>
      </c>
      <c r="U83" s="47"/>
      <c r="V83" s="104" t="e">
        <f t="shared" si="5"/>
        <v>#N/A</v>
      </c>
      <c r="W83" s="47"/>
    </row>
    <row r="84" spans="1:23" ht="24" customHeight="1">
      <c r="A84" s="86">
        <f>'Sample Information'!A84</f>
        <v>83</v>
      </c>
      <c r="B84" s="47">
        <f>'Sample Information'!B84</f>
        <v>0</v>
      </c>
      <c r="C84" s="47" t="str">
        <f t="shared" si="3"/>
        <v>0-DNA</v>
      </c>
      <c r="D84" s="47">
        <f>'Sample Information'!C84</f>
        <v>0</v>
      </c>
      <c r="E84" s="47" t="e">
        <f>IF(VLOOKUP($C84, 'Nanodrop Data Raw'!$C:$L, 10, FALSE)&lt;&gt;"", VLOOKUP($C84, 'Nanodrop Data Raw'!$C:$L, 10, FALSE), VLOOKUP($C84, 'Nanodrop Data Raw'!$C:$L, 2, FALSE))</f>
        <v>#N/A</v>
      </c>
      <c r="F84" s="47"/>
      <c r="G84" s="47"/>
      <c r="H84" s="47" t="e">
        <f t="shared" si="4"/>
        <v>#N/A</v>
      </c>
      <c r="I84" s="47" t="e">
        <f>VLOOKUP($C84, 'Nanodrop Data Raw'!$C:$L, 3, FALSE)</f>
        <v>#N/A</v>
      </c>
      <c r="J84" s="47" t="e">
        <f>VLOOKUP($C84, 'Nanodrop Data Raw'!$C:$L, 4, FALSE)</f>
        <v>#N/A</v>
      </c>
      <c r="K84" s="47"/>
      <c r="L84" s="47"/>
      <c r="M84" s="47"/>
      <c r="N84" s="47"/>
      <c r="O84" s="47">
        <f>'Sample Information'!$F$6</f>
        <v>0</v>
      </c>
      <c r="P84" s="88">
        <f>'Sample Information'!$F$5</f>
        <v>0</v>
      </c>
      <c r="Q84" s="88"/>
      <c r="R84" s="47"/>
      <c r="S84" s="47"/>
      <c r="T84" s="89">
        <f>'Sample Information'!$F$7</f>
        <v>0</v>
      </c>
      <c r="U84" s="47"/>
      <c r="V84" s="104" t="e">
        <f t="shared" si="5"/>
        <v>#N/A</v>
      </c>
      <c r="W84" s="47"/>
    </row>
    <row r="85" spans="1:23" ht="24" customHeight="1">
      <c r="A85" s="86">
        <f>'Sample Information'!A85</f>
        <v>84</v>
      </c>
      <c r="B85" s="47">
        <f>'Sample Information'!B85</f>
        <v>0</v>
      </c>
      <c r="C85" s="47" t="str">
        <f t="shared" si="3"/>
        <v>0-DNA</v>
      </c>
      <c r="D85" s="47">
        <f>'Sample Information'!C85</f>
        <v>0</v>
      </c>
      <c r="E85" s="47" t="e">
        <f>IF(VLOOKUP($C85, 'Nanodrop Data Raw'!$C:$L, 10, FALSE)&lt;&gt;"", VLOOKUP($C85, 'Nanodrop Data Raw'!$C:$L, 10, FALSE), VLOOKUP($C85, 'Nanodrop Data Raw'!$C:$L, 2, FALSE))</f>
        <v>#N/A</v>
      </c>
      <c r="F85" s="47"/>
      <c r="G85" s="47"/>
      <c r="H85" s="47" t="e">
        <f t="shared" si="4"/>
        <v>#N/A</v>
      </c>
      <c r="I85" s="47" t="e">
        <f>VLOOKUP($C85, 'Nanodrop Data Raw'!$C:$L, 3, FALSE)</f>
        <v>#N/A</v>
      </c>
      <c r="J85" s="47" t="e">
        <f>VLOOKUP($C85, 'Nanodrop Data Raw'!$C:$L, 4, FALSE)</f>
        <v>#N/A</v>
      </c>
      <c r="K85" s="47"/>
      <c r="L85" s="47"/>
      <c r="M85" s="47"/>
      <c r="N85" s="47"/>
      <c r="O85" s="47">
        <f>'Sample Information'!$F$6</f>
        <v>0</v>
      </c>
      <c r="P85" s="88">
        <f>'Sample Information'!$F$5</f>
        <v>0</v>
      </c>
      <c r="Q85" s="88"/>
      <c r="R85" s="47"/>
      <c r="S85" s="47"/>
      <c r="T85" s="89">
        <f>'Sample Information'!$F$7</f>
        <v>0</v>
      </c>
      <c r="U85" s="47"/>
      <c r="V85" s="104" t="e">
        <f t="shared" si="5"/>
        <v>#N/A</v>
      </c>
      <c r="W85" s="47"/>
    </row>
    <row r="86" spans="1:23" ht="24" customHeight="1">
      <c r="A86" s="86">
        <f>'Sample Information'!A86</f>
        <v>85</v>
      </c>
      <c r="B86" s="47">
        <f>'Sample Information'!B86</f>
        <v>0</v>
      </c>
      <c r="C86" s="47" t="str">
        <f t="shared" si="3"/>
        <v>0-DNA</v>
      </c>
      <c r="D86" s="47">
        <f>'Sample Information'!C86</f>
        <v>0</v>
      </c>
      <c r="E86" s="47" t="e">
        <f>IF(VLOOKUP($C86, 'Nanodrop Data Raw'!$C:$L, 10, FALSE)&lt;&gt;"", VLOOKUP($C86, 'Nanodrop Data Raw'!$C:$L, 10, FALSE), VLOOKUP($C86, 'Nanodrop Data Raw'!$C:$L, 2, FALSE))</f>
        <v>#N/A</v>
      </c>
      <c r="F86" s="47"/>
      <c r="G86" s="47"/>
      <c r="H86" s="47" t="e">
        <f t="shared" si="4"/>
        <v>#N/A</v>
      </c>
      <c r="I86" s="47" t="e">
        <f>VLOOKUP($C86, 'Nanodrop Data Raw'!$C:$L, 3, FALSE)</f>
        <v>#N/A</v>
      </c>
      <c r="J86" s="47" t="e">
        <f>VLOOKUP($C86, 'Nanodrop Data Raw'!$C:$L, 4, FALSE)</f>
        <v>#N/A</v>
      </c>
      <c r="K86" s="47"/>
      <c r="L86" s="47"/>
      <c r="M86" s="47"/>
      <c r="N86" s="47"/>
      <c r="O86" s="47">
        <f>'Sample Information'!$F$6</f>
        <v>0</v>
      </c>
      <c r="P86" s="88">
        <f>'Sample Information'!$F$5</f>
        <v>0</v>
      </c>
      <c r="Q86" s="88"/>
      <c r="R86" s="47"/>
      <c r="S86" s="47"/>
      <c r="T86" s="89">
        <f>'Sample Information'!$F$7</f>
        <v>0</v>
      </c>
      <c r="U86" s="47"/>
      <c r="V86" s="104" t="e">
        <f t="shared" si="5"/>
        <v>#N/A</v>
      </c>
      <c r="W86" s="47"/>
    </row>
    <row r="87" spans="1:23" ht="24" customHeight="1">
      <c r="A87" s="86">
        <f>'Sample Information'!A87</f>
        <v>86</v>
      </c>
      <c r="B87" s="47">
        <f>'Sample Information'!B87</f>
        <v>0</v>
      </c>
      <c r="C87" s="47" t="str">
        <f t="shared" si="3"/>
        <v>0-DNA</v>
      </c>
      <c r="D87" s="47">
        <f>'Sample Information'!C87</f>
        <v>0</v>
      </c>
      <c r="E87" s="47" t="e">
        <f>IF(VLOOKUP($C87, 'Nanodrop Data Raw'!$C:$L, 10, FALSE)&lt;&gt;"", VLOOKUP($C87, 'Nanodrop Data Raw'!$C:$L, 10, FALSE), VLOOKUP($C87, 'Nanodrop Data Raw'!$C:$L, 2, FALSE))</f>
        <v>#N/A</v>
      </c>
      <c r="F87" s="47"/>
      <c r="G87" s="47"/>
      <c r="H87" s="47" t="e">
        <f t="shared" si="4"/>
        <v>#N/A</v>
      </c>
      <c r="I87" s="47" t="e">
        <f>VLOOKUP($C87, 'Nanodrop Data Raw'!$C:$L, 3, FALSE)</f>
        <v>#N/A</v>
      </c>
      <c r="J87" s="47" t="e">
        <f>VLOOKUP($C87, 'Nanodrop Data Raw'!$C:$L, 4, FALSE)</f>
        <v>#N/A</v>
      </c>
      <c r="K87" s="47"/>
      <c r="L87" s="47"/>
      <c r="M87" s="47"/>
      <c r="N87" s="47"/>
      <c r="O87" s="47">
        <f>'Sample Information'!$F$6</f>
        <v>0</v>
      </c>
      <c r="P87" s="88">
        <f>'Sample Information'!$F$5</f>
        <v>0</v>
      </c>
      <c r="Q87" s="88"/>
      <c r="R87" s="47"/>
      <c r="S87" s="47"/>
      <c r="T87" s="89">
        <f>'Sample Information'!$F$7</f>
        <v>0</v>
      </c>
      <c r="U87" s="47"/>
      <c r="V87" s="104" t="e">
        <f t="shared" si="5"/>
        <v>#N/A</v>
      </c>
      <c r="W87" s="47"/>
    </row>
    <row r="88" spans="1:23" ht="24" customHeight="1">
      <c r="A88" s="86">
        <f>'Sample Information'!A88</f>
        <v>87</v>
      </c>
      <c r="B88" s="47">
        <f>'Sample Information'!B88</f>
        <v>0</v>
      </c>
      <c r="C88" s="47" t="str">
        <f t="shared" si="3"/>
        <v>0-DNA</v>
      </c>
      <c r="D88" s="47">
        <f>'Sample Information'!C88</f>
        <v>0</v>
      </c>
      <c r="E88" s="47" t="e">
        <f>IF(VLOOKUP($C88, 'Nanodrop Data Raw'!$C:$L, 10, FALSE)&lt;&gt;"", VLOOKUP($C88, 'Nanodrop Data Raw'!$C:$L, 10, FALSE), VLOOKUP($C88, 'Nanodrop Data Raw'!$C:$L, 2, FALSE))</f>
        <v>#N/A</v>
      </c>
      <c r="F88" s="47"/>
      <c r="G88" s="47"/>
      <c r="H88" s="47" t="e">
        <f t="shared" si="4"/>
        <v>#N/A</v>
      </c>
      <c r="I88" s="47" t="e">
        <f>VLOOKUP($C88, 'Nanodrop Data Raw'!$C:$L, 3, FALSE)</f>
        <v>#N/A</v>
      </c>
      <c r="J88" s="47" t="e">
        <f>VLOOKUP($C88, 'Nanodrop Data Raw'!$C:$L, 4, FALSE)</f>
        <v>#N/A</v>
      </c>
      <c r="K88" s="47"/>
      <c r="L88" s="47"/>
      <c r="M88" s="47"/>
      <c r="N88" s="47"/>
      <c r="O88" s="47">
        <f>'Sample Information'!$F$6</f>
        <v>0</v>
      </c>
      <c r="P88" s="88">
        <f>'Sample Information'!$F$5</f>
        <v>0</v>
      </c>
      <c r="Q88" s="88"/>
      <c r="R88" s="47"/>
      <c r="S88" s="47"/>
      <c r="T88" s="89">
        <f>'Sample Information'!$F$7</f>
        <v>0</v>
      </c>
      <c r="U88" s="47"/>
      <c r="V88" s="104" t="e">
        <f t="shared" si="5"/>
        <v>#N/A</v>
      </c>
      <c r="W88" s="47"/>
    </row>
    <row r="89" spans="1:23" ht="24" customHeight="1">
      <c r="A89" s="86">
        <f>'Sample Information'!A89</f>
        <v>88</v>
      </c>
      <c r="B89" s="47">
        <f>'Sample Information'!B89</f>
        <v>0</v>
      </c>
      <c r="C89" s="47" t="str">
        <f t="shared" si="3"/>
        <v>0-DNA</v>
      </c>
      <c r="D89" s="47">
        <f>'Sample Information'!C89</f>
        <v>0</v>
      </c>
      <c r="E89" s="47" t="e">
        <f>IF(VLOOKUP($C89, 'Nanodrop Data Raw'!$C:$L, 10, FALSE)&lt;&gt;"", VLOOKUP($C89, 'Nanodrop Data Raw'!$C:$L, 10, FALSE), VLOOKUP($C89, 'Nanodrop Data Raw'!$C:$L, 2, FALSE))</f>
        <v>#N/A</v>
      </c>
      <c r="F89" s="47"/>
      <c r="G89" s="47"/>
      <c r="H89" s="47" t="e">
        <f t="shared" si="4"/>
        <v>#N/A</v>
      </c>
      <c r="I89" s="47" t="e">
        <f>VLOOKUP($C89, 'Nanodrop Data Raw'!$C:$L, 3, FALSE)</f>
        <v>#N/A</v>
      </c>
      <c r="J89" s="47" t="e">
        <f>VLOOKUP($C89, 'Nanodrop Data Raw'!$C:$L, 4, FALSE)</f>
        <v>#N/A</v>
      </c>
      <c r="K89" s="47"/>
      <c r="L89" s="47"/>
      <c r="M89" s="47"/>
      <c r="N89" s="47"/>
      <c r="O89" s="47">
        <f>'Sample Information'!$F$6</f>
        <v>0</v>
      </c>
      <c r="P89" s="88">
        <f>'Sample Information'!$F$5</f>
        <v>0</v>
      </c>
      <c r="Q89" s="88"/>
      <c r="R89" s="47"/>
      <c r="S89" s="47"/>
      <c r="T89" s="89">
        <f>'Sample Information'!$F$7</f>
        <v>0</v>
      </c>
      <c r="U89" s="47"/>
      <c r="V89" s="104" t="e">
        <f t="shared" si="5"/>
        <v>#N/A</v>
      </c>
      <c r="W89" s="47"/>
    </row>
    <row r="90" spans="1:23" s="92" customFormat="1" ht="24" customHeight="1">
      <c r="A90" s="86">
        <f>'Sample Information'!A90</f>
        <v>89</v>
      </c>
      <c r="B90" s="47">
        <f>'Sample Information'!B90</f>
        <v>0</v>
      </c>
      <c r="C90" s="47" t="str">
        <f t="shared" si="3"/>
        <v>0-DNA</v>
      </c>
      <c r="D90" s="47">
        <f>'Sample Information'!C90</f>
        <v>0</v>
      </c>
      <c r="E90" s="47" t="e">
        <f>IF(VLOOKUP($C90, 'Nanodrop Data Raw'!$C:$L, 10, FALSE)&lt;&gt;"", VLOOKUP($C90, 'Nanodrop Data Raw'!$C:$L, 10, FALSE), VLOOKUP($C90, 'Nanodrop Data Raw'!$C:$L, 2, FALSE))</f>
        <v>#N/A</v>
      </c>
      <c r="F90" s="91"/>
      <c r="G90" s="91"/>
      <c r="H90" s="47" t="e">
        <f t="shared" si="4"/>
        <v>#N/A</v>
      </c>
      <c r="I90" s="47" t="e">
        <f>VLOOKUP($C90, 'Nanodrop Data Raw'!$C:$L, 3, FALSE)</f>
        <v>#N/A</v>
      </c>
      <c r="J90" s="47" t="e">
        <f>VLOOKUP($C90, 'Nanodrop Data Raw'!$C:$L, 4, FALSE)</f>
        <v>#N/A</v>
      </c>
      <c r="K90" s="47"/>
      <c r="L90" s="47"/>
      <c r="M90" s="91"/>
      <c r="N90" s="91"/>
      <c r="O90" s="47">
        <f>'Sample Information'!$F$6</f>
        <v>0</v>
      </c>
      <c r="P90" s="88">
        <f>'Sample Information'!$F$5</f>
        <v>0</v>
      </c>
      <c r="Q90" s="88"/>
      <c r="R90" s="91"/>
      <c r="S90" s="91"/>
      <c r="T90" s="89">
        <f>'Sample Information'!$F$7</f>
        <v>0</v>
      </c>
      <c r="U90" s="47"/>
      <c r="V90" s="104" t="e">
        <f t="shared" si="5"/>
        <v>#N/A</v>
      </c>
      <c r="W90" s="47"/>
    </row>
    <row r="91" spans="1:23" ht="24" customHeight="1">
      <c r="A91" s="86">
        <f>'Sample Information'!A91</f>
        <v>90</v>
      </c>
      <c r="B91" s="47">
        <f>'Sample Information'!B91</f>
        <v>0</v>
      </c>
      <c r="C91" s="47" t="str">
        <f t="shared" si="3"/>
        <v>0-DNA</v>
      </c>
      <c r="D91" s="47">
        <f>'Sample Information'!C91</f>
        <v>0</v>
      </c>
      <c r="E91" s="47" t="e">
        <f>IF(VLOOKUP($C91, 'Nanodrop Data Raw'!$C:$L, 10, FALSE)&lt;&gt;"", VLOOKUP($C91, 'Nanodrop Data Raw'!$C:$L, 10, FALSE), VLOOKUP($C91, 'Nanodrop Data Raw'!$C:$L, 2, FALSE))</f>
        <v>#N/A</v>
      </c>
      <c r="F91" s="47"/>
      <c r="G91" s="47"/>
      <c r="H91" s="47" t="e">
        <f t="shared" si="4"/>
        <v>#N/A</v>
      </c>
      <c r="I91" s="47" t="e">
        <f>VLOOKUP($C91, 'Nanodrop Data Raw'!$C:$L, 3, FALSE)</f>
        <v>#N/A</v>
      </c>
      <c r="J91" s="47" t="e">
        <f>VLOOKUP($C91, 'Nanodrop Data Raw'!$C:$L, 4, FALSE)</f>
        <v>#N/A</v>
      </c>
      <c r="K91" s="47"/>
      <c r="L91" s="47"/>
      <c r="M91" s="47"/>
      <c r="N91" s="47"/>
      <c r="O91" s="47">
        <f>'Sample Information'!$F$6</f>
        <v>0</v>
      </c>
      <c r="P91" s="88">
        <f>'Sample Information'!$F$5</f>
        <v>0</v>
      </c>
      <c r="Q91" s="88"/>
      <c r="R91" s="47"/>
      <c r="S91" s="47"/>
      <c r="T91" s="89">
        <f>'Sample Information'!$F$7</f>
        <v>0</v>
      </c>
      <c r="U91" s="47"/>
      <c r="V91" s="104" t="e">
        <f t="shared" si="5"/>
        <v>#N/A</v>
      </c>
      <c r="W91" s="47"/>
    </row>
    <row r="92" spans="1:23" ht="24" customHeight="1">
      <c r="A92" s="86">
        <f>'Sample Information'!A92</f>
        <v>91</v>
      </c>
      <c r="B92" s="47">
        <f>'Sample Information'!B92</f>
        <v>0</v>
      </c>
      <c r="C92" s="47" t="str">
        <f t="shared" si="3"/>
        <v>0-DNA</v>
      </c>
      <c r="D92" s="47">
        <f>'Sample Information'!C92</f>
        <v>0</v>
      </c>
      <c r="E92" s="47" t="e">
        <f>IF(VLOOKUP($C92, 'Nanodrop Data Raw'!$C:$L, 10, FALSE)&lt;&gt;"", VLOOKUP($C92, 'Nanodrop Data Raw'!$C:$L, 10, FALSE), VLOOKUP($C92, 'Nanodrop Data Raw'!$C:$L, 2, FALSE))</f>
        <v>#N/A</v>
      </c>
      <c r="F92" s="47"/>
      <c r="G92" s="47"/>
      <c r="H92" s="47" t="e">
        <f t="shared" si="4"/>
        <v>#N/A</v>
      </c>
      <c r="I92" s="47" t="e">
        <f>VLOOKUP($C92, 'Nanodrop Data Raw'!$C:$L, 3, FALSE)</f>
        <v>#N/A</v>
      </c>
      <c r="J92" s="47" t="e">
        <f>VLOOKUP($C92, 'Nanodrop Data Raw'!$C:$L, 4, FALSE)</f>
        <v>#N/A</v>
      </c>
      <c r="K92" s="47"/>
      <c r="L92" s="47"/>
      <c r="M92" s="47"/>
      <c r="N92" s="47"/>
      <c r="O92" s="47">
        <f>'Sample Information'!$F$6</f>
        <v>0</v>
      </c>
      <c r="P92" s="88">
        <f>'Sample Information'!$F$5</f>
        <v>0</v>
      </c>
      <c r="Q92" s="88"/>
      <c r="R92" s="47"/>
      <c r="S92" s="47"/>
      <c r="T92" s="89">
        <f>'Sample Information'!$F$7</f>
        <v>0</v>
      </c>
      <c r="U92" s="47"/>
      <c r="V92" s="104" t="e">
        <f t="shared" si="5"/>
        <v>#N/A</v>
      </c>
      <c r="W92" s="47"/>
    </row>
    <row r="93" spans="1:23" ht="24" customHeight="1">
      <c r="A93" s="86">
        <f>'Sample Information'!A93</f>
        <v>92</v>
      </c>
      <c r="B93" s="47">
        <f>'Sample Information'!B93</f>
        <v>0</v>
      </c>
      <c r="C93" s="47" t="str">
        <f t="shared" si="3"/>
        <v>0-DNA</v>
      </c>
      <c r="D93" s="47">
        <f>'Sample Information'!C93</f>
        <v>0</v>
      </c>
      <c r="E93" s="47" t="e">
        <f>IF(VLOOKUP($C93, 'Nanodrop Data Raw'!$C:$L, 10, FALSE)&lt;&gt;"", VLOOKUP($C93, 'Nanodrop Data Raw'!$C:$L, 10, FALSE), VLOOKUP($C93, 'Nanodrop Data Raw'!$C:$L, 2, FALSE))</f>
        <v>#N/A</v>
      </c>
      <c r="F93" s="47"/>
      <c r="G93" s="47"/>
      <c r="H93" s="47" t="e">
        <f t="shared" si="4"/>
        <v>#N/A</v>
      </c>
      <c r="I93" s="47" t="e">
        <f>VLOOKUP($C93, 'Nanodrop Data Raw'!$C:$L, 3, FALSE)</f>
        <v>#N/A</v>
      </c>
      <c r="J93" s="47" t="e">
        <f>VLOOKUP($C93, 'Nanodrop Data Raw'!$C:$L, 4, FALSE)</f>
        <v>#N/A</v>
      </c>
      <c r="K93" s="47"/>
      <c r="L93" s="47"/>
      <c r="M93" s="47"/>
      <c r="N93" s="47"/>
      <c r="O93" s="47">
        <f>'Sample Information'!$F$6</f>
        <v>0</v>
      </c>
      <c r="P93" s="88">
        <f>'Sample Information'!$F$5</f>
        <v>0</v>
      </c>
      <c r="Q93" s="88"/>
      <c r="R93" s="47"/>
      <c r="S93" s="47"/>
      <c r="T93" s="89">
        <f>'Sample Information'!$F$7</f>
        <v>0</v>
      </c>
      <c r="U93" s="47"/>
      <c r="V93" s="104" t="e">
        <f t="shared" si="5"/>
        <v>#N/A</v>
      </c>
      <c r="W93" s="47"/>
    </row>
    <row r="94" spans="1:23" s="93" customFormat="1" ht="24" customHeight="1">
      <c r="A94" s="86">
        <f>'Sample Information'!A94</f>
        <v>93</v>
      </c>
      <c r="B94" s="47">
        <f>'Sample Information'!B94</f>
        <v>0</v>
      </c>
      <c r="C94" s="47" t="str">
        <f t="shared" si="3"/>
        <v>0-DNA</v>
      </c>
      <c r="D94" s="47">
        <f>'Sample Information'!C94</f>
        <v>0</v>
      </c>
      <c r="E94" s="47" t="e">
        <f>IF(VLOOKUP($C94, 'Nanodrop Data Raw'!$C:$L, 10, FALSE)&lt;&gt;"", VLOOKUP($C94, 'Nanodrop Data Raw'!$C:$L, 10, FALSE), VLOOKUP($C94, 'Nanodrop Data Raw'!$C:$L, 2, FALSE))</f>
        <v>#N/A</v>
      </c>
      <c r="F94" s="91"/>
      <c r="G94" s="91"/>
      <c r="H94" s="47" t="e">
        <f t="shared" si="4"/>
        <v>#N/A</v>
      </c>
      <c r="I94" s="47" t="e">
        <f>VLOOKUP($C94, 'Nanodrop Data Raw'!$C:$L, 3, FALSE)</f>
        <v>#N/A</v>
      </c>
      <c r="J94" s="47" t="e">
        <f>VLOOKUP($C94, 'Nanodrop Data Raw'!$C:$L, 4, FALSE)</f>
        <v>#N/A</v>
      </c>
      <c r="K94" s="47"/>
      <c r="L94" s="47"/>
      <c r="M94" s="91"/>
      <c r="N94" s="91"/>
      <c r="O94" s="47">
        <f>'Sample Information'!$F$6</f>
        <v>0</v>
      </c>
      <c r="P94" s="88">
        <f>'Sample Information'!$F$5</f>
        <v>0</v>
      </c>
      <c r="Q94" s="88"/>
      <c r="R94" s="47"/>
      <c r="S94" s="91"/>
      <c r="T94" s="89">
        <f>'Sample Information'!$F$7</f>
        <v>0</v>
      </c>
      <c r="U94" s="47"/>
      <c r="V94" s="104" t="e">
        <f t="shared" si="5"/>
        <v>#N/A</v>
      </c>
      <c r="W94" s="47"/>
    </row>
    <row r="95" spans="1:23" ht="24" customHeight="1">
      <c r="A95" s="86">
        <f>'Sample Information'!A95</f>
        <v>94</v>
      </c>
      <c r="B95" s="47">
        <f>'Sample Information'!B95</f>
        <v>0</v>
      </c>
      <c r="C95" s="47" t="str">
        <f t="shared" si="3"/>
        <v>0-DNA</v>
      </c>
      <c r="D95" s="47">
        <f>'Sample Information'!C95</f>
        <v>0</v>
      </c>
      <c r="E95" s="47" t="e">
        <f>IF(VLOOKUP($C95, 'Nanodrop Data Raw'!$C:$L, 10, FALSE)&lt;&gt;"", VLOOKUP($C95, 'Nanodrop Data Raw'!$C:$L, 10, FALSE), VLOOKUP($C95, 'Nanodrop Data Raw'!$C:$L, 2, FALSE))</f>
        <v>#N/A</v>
      </c>
      <c r="F95" s="47"/>
      <c r="G95" s="47"/>
      <c r="H95" s="47" t="e">
        <f t="shared" si="4"/>
        <v>#N/A</v>
      </c>
      <c r="I95" s="47" t="e">
        <f>VLOOKUP($C95, 'Nanodrop Data Raw'!$C:$L, 3, FALSE)</f>
        <v>#N/A</v>
      </c>
      <c r="J95" s="47" t="e">
        <f>VLOOKUP($C95, 'Nanodrop Data Raw'!$C:$L, 4, FALSE)</f>
        <v>#N/A</v>
      </c>
      <c r="K95" s="47"/>
      <c r="L95" s="47"/>
      <c r="M95" s="47"/>
      <c r="N95" s="47"/>
      <c r="O95" s="47">
        <f>'Sample Information'!$F$6</f>
        <v>0</v>
      </c>
      <c r="P95" s="88">
        <f>'Sample Information'!$F$5</f>
        <v>0</v>
      </c>
      <c r="Q95" s="88"/>
      <c r="R95" s="47"/>
      <c r="S95" s="47"/>
      <c r="T95" s="89">
        <f>'Sample Information'!$F$7</f>
        <v>0</v>
      </c>
      <c r="U95" s="47"/>
      <c r="V95" s="104" t="e">
        <f t="shared" si="5"/>
        <v>#N/A</v>
      </c>
      <c r="W95" s="47"/>
    </row>
    <row r="96" spans="1:23" ht="24" customHeight="1">
      <c r="A96" s="86">
        <f>'Sample Information'!A96</f>
        <v>95</v>
      </c>
      <c r="B96" s="47">
        <f>'Sample Information'!B96</f>
        <v>0</v>
      </c>
      <c r="C96" s="47" t="str">
        <f t="shared" si="3"/>
        <v>0-DNA</v>
      </c>
      <c r="D96" s="47">
        <f>'Sample Information'!C96</f>
        <v>0</v>
      </c>
      <c r="E96" s="47" t="e">
        <f>IF(VLOOKUP($C96, 'Nanodrop Data Raw'!$C:$L, 10, FALSE)&lt;&gt;"", VLOOKUP($C96, 'Nanodrop Data Raw'!$C:$L, 10, FALSE), VLOOKUP($C96, 'Nanodrop Data Raw'!$C:$L, 2, FALSE))</f>
        <v>#N/A</v>
      </c>
      <c r="F96" s="47"/>
      <c r="G96" s="47"/>
      <c r="H96" s="47" t="e">
        <f t="shared" si="4"/>
        <v>#N/A</v>
      </c>
      <c r="I96" s="47" t="e">
        <f>VLOOKUP($C96, 'Nanodrop Data Raw'!$C:$L, 3, FALSE)</f>
        <v>#N/A</v>
      </c>
      <c r="J96" s="47" t="e">
        <f>VLOOKUP($C96, 'Nanodrop Data Raw'!$C:$L, 4, FALSE)</f>
        <v>#N/A</v>
      </c>
      <c r="K96" s="47"/>
      <c r="L96" s="47"/>
      <c r="M96" s="47"/>
      <c r="N96" s="47"/>
      <c r="O96" s="47">
        <f>'Sample Information'!$F$6</f>
        <v>0</v>
      </c>
      <c r="P96" s="88">
        <f>'Sample Information'!$F$5</f>
        <v>0</v>
      </c>
      <c r="Q96" s="88"/>
      <c r="R96" s="47"/>
      <c r="S96" s="47"/>
      <c r="T96" s="89">
        <f>'Sample Information'!$F$7</f>
        <v>0</v>
      </c>
      <c r="U96" s="47"/>
      <c r="V96" s="104" t="e">
        <f t="shared" si="5"/>
        <v>#N/A</v>
      </c>
      <c r="W96" s="47"/>
    </row>
    <row r="97" spans="1:23" ht="24" customHeight="1">
      <c r="A97" s="86">
        <f>'Sample Information'!A97</f>
        <v>96</v>
      </c>
      <c r="B97" s="47">
        <f>'Sample Information'!B97</f>
        <v>0</v>
      </c>
      <c r="C97" s="47" t="str">
        <f t="shared" si="3"/>
        <v>0-DNA</v>
      </c>
      <c r="D97" s="47">
        <f>'Sample Information'!C97</f>
        <v>0</v>
      </c>
      <c r="E97" s="47" t="e">
        <f>IF(VLOOKUP($C97, 'Nanodrop Data Raw'!$C:$L, 10, FALSE)&lt;&gt;"", VLOOKUP($C97, 'Nanodrop Data Raw'!$C:$L, 10, FALSE), VLOOKUP($C97, 'Nanodrop Data Raw'!$C:$L, 2, FALSE))</f>
        <v>#N/A</v>
      </c>
      <c r="F97" s="47"/>
      <c r="G97" s="47"/>
      <c r="H97" s="47" t="e">
        <f t="shared" si="4"/>
        <v>#N/A</v>
      </c>
      <c r="I97" s="47" t="e">
        <f>VLOOKUP($C97, 'Nanodrop Data Raw'!$C:$L, 3, FALSE)</f>
        <v>#N/A</v>
      </c>
      <c r="J97" s="47" t="e">
        <f>VLOOKUP($C97, 'Nanodrop Data Raw'!$C:$L, 4, FALSE)</f>
        <v>#N/A</v>
      </c>
      <c r="K97" s="47"/>
      <c r="L97" s="47"/>
      <c r="M97" s="47"/>
      <c r="N97" s="47"/>
      <c r="O97" s="47">
        <f>'Sample Information'!$F$6</f>
        <v>0</v>
      </c>
      <c r="P97" s="88">
        <f>'Sample Information'!$F$5</f>
        <v>0</v>
      </c>
      <c r="Q97" s="88"/>
      <c r="R97" s="47"/>
      <c r="S97" s="47"/>
      <c r="T97" s="89">
        <f>'Sample Information'!$F$7</f>
        <v>0</v>
      </c>
      <c r="U97" s="47"/>
      <c r="V97" s="104" t="e">
        <f t="shared" si="5"/>
        <v>#N/A</v>
      </c>
      <c r="W97" s="47"/>
    </row>
    <row r="98" spans="1:23" ht="24" customHeight="1">
      <c r="A98" s="86">
        <f>'Sample Information'!A98</f>
        <v>97</v>
      </c>
      <c r="B98" s="47">
        <f>'Sample Information'!B98</f>
        <v>0</v>
      </c>
      <c r="C98" s="47" t="str">
        <f t="shared" si="3"/>
        <v>0-DNA</v>
      </c>
      <c r="D98" s="47">
        <f>'Sample Information'!C98</f>
        <v>0</v>
      </c>
      <c r="E98" s="47" t="e">
        <f>IF(VLOOKUP($C98, 'Nanodrop Data Raw'!$C:$L, 10, FALSE)&lt;&gt;"", VLOOKUP($C98, 'Nanodrop Data Raw'!$C:$L, 10, FALSE), VLOOKUP($C98, 'Nanodrop Data Raw'!$C:$L, 2, FALSE))</f>
        <v>#N/A</v>
      </c>
      <c r="F98" s="47"/>
      <c r="G98" s="47"/>
      <c r="H98" s="47" t="e">
        <f t="shared" si="4"/>
        <v>#N/A</v>
      </c>
      <c r="I98" s="47" t="e">
        <f>VLOOKUP($C98, 'Nanodrop Data Raw'!$C:$L, 3, FALSE)</f>
        <v>#N/A</v>
      </c>
      <c r="J98" s="47" t="e">
        <f>VLOOKUP($C98, 'Nanodrop Data Raw'!$C:$L, 4, FALSE)</f>
        <v>#N/A</v>
      </c>
      <c r="K98" s="47"/>
      <c r="L98" s="47"/>
      <c r="M98" s="47"/>
      <c r="N98" s="47"/>
      <c r="O98" s="47">
        <f>'Sample Information'!$F$6</f>
        <v>0</v>
      </c>
      <c r="P98" s="88">
        <f>'Sample Information'!$F$5</f>
        <v>0</v>
      </c>
      <c r="Q98" s="88"/>
      <c r="R98" s="47"/>
      <c r="S98" s="47"/>
      <c r="T98" s="89">
        <f>'Sample Information'!$F$7</f>
        <v>0</v>
      </c>
      <c r="U98" s="47"/>
      <c r="V98" s="104" t="e">
        <f t="shared" si="5"/>
        <v>#N/A</v>
      </c>
      <c r="W98" s="47"/>
    </row>
    <row r="99" spans="1:23" s="93" customFormat="1" ht="24" customHeight="1">
      <c r="A99" s="86">
        <f>'Sample Information'!A99</f>
        <v>98</v>
      </c>
      <c r="B99" s="47">
        <f>'Sample Information'!B99</f>
        <v>0</v>
      </c>
      <c r="C99" s="47" t="str">
        <f t="shared" si="3"/>
        <v>0-DNA</v>
      </c>
      <c r="D99" s="47">
        <f>'Sample Information'!C99</f>
        <v>0</v>
      </c>
      <c r="E99" s="47" t="e">
        <f>IF(VLOOKUP($C99, 'Nanodrop Data Raw'!$C:$L, 10, FALSE)&lt;&gt;"", VLOOKUP($C99, 'Nanodrop Data Raw'!$C:$L, 10, FALSE), VLOOKUP($C99, 'Nanodrop Data Raw'!$C:$L, 2, FALSE))</f>
        <v>#N/A</v>
      </c>
      <c r="F99" s="91"/>
      <c r="G99" s="91"/>
      <c r="H99" s="47" t="e">
        <f t="shared" si="4"/>
        <v>#N/A</v>
      </c>
      <c r="I99" s="47" t="e">
        <f>VLOOKUP($C99, 'Nanodrop Data Raw'!$C:$L, 3, FALSE)</f>
        <v>#N/A</v>
      </c>
      <c r="J99" s="47" t="e">
        <f>VLOOKUP($C99, 'Nanodrop Data Raw'!$C:$L, 4, FALSE)</f>
        <v>#N/A</v>
      </c>
      <c r="K99" s="47"/>
      <c r="L99" s="47"/>
      <c r="M99" s="91"/>
      <c r="N99" s="91"/>
      <c r="O99" s="47">
        <f>'Sample Information'!$F$6</f>
        <v>0</v>
      </c>
      <c r="P99" s="88">
        <f>'Sample Information'!$F$5</f>
        <v>0</v>
      </c>
      <c r="Q99" s="88"/>
      <c r="R99" s="47"/>
      <c r="S99" s="91"/>
      <c r="T99" s="89">
        <f>'Sample Information'!$F$7</f>
        <v>0</v>
      </c>
      <c r="U99" s="47"/>
      <c r="V99" s="104" t="e">
        <f t="shared" si="5"/>
        <v>#N/A</v>
      </c>
      <c r="W99" s="47"/>
    </row>
    <row r="100" spans="1:23" ht="24" customHeight="1">
      <c r="A100" s="86">
        <f>'Sample Information'!A100</f>
        <v>99</v>
      </c>
      <c r="B100" s="47">
        <f>'Sample Information'!B100</f>
        <v>0</v>
      </c>
      <c r="C100" s="47" t="str">
        <f t="shared" si="3"/>
        <v>0-DNA</v>
      </c>
      <c r="D100" s="47">
        <f>'Sample Information'!C100</f>
        <v>0</v>
      </c>
      <c r="E100" s="47" t="e">
        <f>IF(VLOOKUP($C100, 'Nanodrop Data Raw'!$C:$L, 10, FALSE)&lt;&gt;"", VLOOKUP($C100, 'Nanodrop Data Raw'!$C:$L, 10, FALSE), VLOOKUP($C100, 'Nanodrop Data Raw'!$C:$L, 2, FALSE))</f>
        <v>#N/A</v>
      </c>
      <c r="F100" s="47"/>
      <c r="G100" s="47"/>
      <c r="H100" s="47" t="e">
        <f t="shared" si="4"/>
        <v>#N/A</v>
      </c>
      <c r="I100" s="47" t="e">
        <f>VLOOKUP($C100, 'Nanodrop Data Raw'!$C:$L, 3, FALSE)</f>
        <v>#N/A</v>
      </c>
      <c r="J100" s="47" t="e">
        <f>VLOOKUP($C100, 'Nanodrop Data Raw'!$C:$L, 4, FALSE)</f>
        <v>#N/A</v>
      </c>
      <c r="K100" s="47"/>
      <c r="L100" s="47"/>
      <c r="M100" s="47"/>
      <c r="N100" s="47"/>
      <c r="O100" s="47">
        <f>'Sample Information'!$F$6</f>
        <v>0</v>
      </c>
      <c r="P100" s="88">
        <f>'Sample Information'!$F$5</f>
        <v>0</v>
      </c>
      <c r="Q100" s="88"/>
      <c r="R100" s="47"/>
      <c r="S100" s="47"/>
      <c r="T100" s="89">
        <f>'Sample Information'!$F$7</f>
        <v>0</v>
      </c>
      <c r="U100" s="47"/>
      <c r="V100" s="104" t="e">
        <f t="shared" si="5"/>
        <v>#N/A</v>
      </c>
      <c r="W100" s="47"/>
    </row>
    <row r="101" spans="1:23" ht="24" customHeight="1">
      <c r="A101" s="86">
        <f>'Sample Information'!A101</f>
        <v>100</v>
      </c>
      <c r="B101" s="47">
        <f>'Sample Information'!B101</f>
        <v>0</v>
      </c>
      <c r="C101" s="47" t="str">
        <f t="shared" si="3"/>
        <v>0-DNA</v>
      </c>
      <c r="D101" s="47">
        <f>'Sample Information'!C101</f>
        <v>0</v>
      </c>
      <c r="E101" s="47" t="e">
        <f>IF(VLOOKUP($C101, 'Nanodrop Data Raw'!$C:$L, 10, FALSE)&lt;&gt;"", VLOOKUP($C101, 'Nanodrop Data Raw'!$C:$L, 10, FALSE), VLOOKUP($C101, 'Nanodrop Data Raw'!$C:$L, 2, FALSE))</f>
        <v>#N/A</v>
      </c>
      <c r="F101" s="47"/>
      <c r="G101" s="47"/>
      <c r="H101" s="47" t="e">
        <f t="shared" si="4"/>
        <v>#N/A</v>
      </c>
      <c r="I101" s="47" t="e">
        <f>VLOOKUP($C101, 'Nanodrop Data Raw'!$C:$L, 3, FALSE)</f>
        <v>#N/A</v>
      </c>
      <c r="J101" s="47" t="e">
        <f>VLOOKUP($C101, 'Nanodrop Data Raw'!$C:$L, 4, FALSE)</f>
        <v>#N/A</v>
      </c>
      <c r="K101" s="47"/>
      <c r="L101" s="47"/>
      <c r="M101" s="47"/>
      <c r="N101" s="47"/>
      <c r="O101" s="47">
        <f>'Sample Information'!$F$6</f>
        <v>0</v>
      </c>
      <c r="P101" s="88">
        <f>'Sample Information'!$F$5</f>
        <v>0</v>
      </c>
      <c r="Q101" s="88"/>
      <c r="R101" s="47"/>
      <c r="S101" s="47"/>
      <c r="T101" s="89">
        <f>'Sample Information'!$F$7</f>
        <v>0</v>
      </c>
      <c r="U101" s="47"/>
      <c r="V101" s="104" t="e">
        <f t="shared" si="5"/>
        <v>#N/A</v>
      </c>
      <c r="W101" s="47"/>
    </row>
    <row r="102" spans="1:23" ht="24" customHeight="1">
      <c r="A102" s="86">
        <f>'Sample Information'!A102</f>
        <v>101</v>
      </c>
      <c r="B102" s="47">
        <f>'Sample Information'!B102</f>
        <v>0</v>
      </c>
      <c r="C102" s="47" t="str">
        <f t="shared" si="3"/>
        <v>0-DNA</v>
      </c>
      <c r="D102" s="47">
        <f>'Sample Information'!C102</f>
        <v>0</v>
      </c>
      <c r="E102" s="47" t="e">
        <f>IF(VLOOKUP($C102, 'Nanodrop Data Raw'!$C:$L, 10, FALSE)&lt;&gt;"", VLOOKUP($C102, 'Nanodrop Data Raw'!$C:$L, 10, FALSE), VLOOKUP($C102, 'Nanodrop Data Raw'!$C:$L, 2, FALSE))</f>
        <v>#N/A</v>
      </c>
      <c r="F102" s="47"/>
      <c r="G102" s="47"/>
      <c r="H102" s="47" t="e">
        <f t="shared" si="4"/>
        <v>#N/A</v>
      </c>
      <c r="I102" s="47" t="e">
        <f>VLOOKUP($C102, 'Nanodrop Data Raw'!$C:$L, 3, FALSE)</f>
        <v>#N/A</v>
      </c>
      <c r="J102" s="47" t="e">
        <f>VLOOKUP($C102, 'Nanodrop Data Raw'!$C:$L, 4, FALSE)</f>
        <v>#N/A</v>
      </c>
      <c r="K102" s="47"/>
      <c r="L102" s="47"/>
      <c r="M102" s="47"/>
      <c r="N102" s="47"/>
      <c r="O102" s="47">
        <f>'Sample Information'!$F$6</f>
        <v>0</v>
      </c>
      <c r="P102" s="88">
        <f>'Sample Information'!$F$5</f>
        <v>0</v>
      </c>
      <c r="Q102" s="88"/>
      <c r="R102" s="47"/>
      <c r="S102" s="47"/>
      <c r="T102" s="89">
        <f>'Sample Information'!$F$7</f>
        <v>0</v>
      </c>
      <c r="U102" s="47"/>
      <c r="V102" s="104" t="e">
        <f t="shared" si="5"/>
        <v>#N/A</v>
      </c>
      <c r="W102" s="47"/>
    </row>
    <row r="103" spans="1:23" ht="24" customHeight="1">
      <c r="A103" s="86">
        <f>'Sample Information'!A103</f>
        <v>102</v>
      </c>
      <c r="B103" s="47">
        <f>'Sample Information'!B103</f>
        <v>0</v>
      </c>
      <c r="C103" s="47" t="str">
        <f t="shared" si="3"/>
        <v>0-DNA</v>
      </c>
      <c r="D103" s="47">
        <f>'Sample Information'!C103</f>
        <v>0</v>
      </c>
      <c r="E103" s="47" t="e">
        <f>IF(VLOOKUP($C103, 'Nanodrop Data Raw'!$C:$L, 10, FALSE)&lt;&gt;"", VLOOKUP($C103, 'Nanodrop Data Raw'!$C:$L, 10, FALSE), VLOOKUP($C103, 'Nanodrop Data Raw'!$C:$L, 2, FALSE))</f>
        <v>#N/A</v>
      </c>
      <c r="F103" s="47"/>
      <c r="G103" s="47"/>
      <c r="H103" s="47" t="e">
        <f t="shared" si="4"/>
        <v>#N/A</v>
      </c>
      <c r="I103" s="47" t="e">
        <f>VLOOKUP($C103, 'Nanodrop Data Raw'!$C:$L, 3, FALSE)</f>
        <v>#N/A</v>
      </c>
      <c r="J103" s="47" t="e">
        <f>VLOOKUP($C103, 'Nanodrop Data Raw'!$C:$L, 4, FALSE)</f>
        <v>#N/A</v>
      </c>
      <c r="K103" s="47"/>
      <c r="L103" s="47"/>
      <c r="M103" s="47"/>
      <c r="N103" s="47"/>
      <c r="O103" s="47">
        <f>'Sample Information'!$F$6</f>
        <v>0</v>
      </c>
      <c r="P103" s="88">
        <f>'Sample Information'!$F$5</f>
        <v>0</v>
      </c>
      <c r="Q103" s="88"/>
      <c r="R103" s="47"/>
      <c r="S103" s="47"/>
      <c r="T103" s="89">
        <f>'Sample Information'!$F$7</f>
        <v>0</v>
      </c>
      <c r="U103" s="47"/>
      <c r="V103" s="104" t="e">
        <f t="shared" si="5"/>
        <v>#N/A</v>
      </c>
      <c r="W103" s="47"/>
    </row>
    <row r="104" spans="1:23" ht="24" customHeight="1">
      <c r="A104" s="86">
        <f>'Sample Information'!A104</f>
        <v>103</v>
      </c>
      <c r="B104" s="47">
        <f>'Sample Information'!B104</f>
        <v>0</v>
      </c>
      <c r="C104" s="47" t="str">
        <f t="shared" si="3"/>
        <v>0-DNA</v>
      </c>
      <c r="D104" s="47">
        <f>'Sample Information'!C104</f>
        <v>0</v>
      </c>
      <c r="E104" s="47" t="e">
        <f>IF(VLOOKUP($C104, 'Nanodrop Data Raw'!$C:$L, 10, FALSE)&lt;&gt;"", VLOOKUP($C104, 'Nanodrop Data Raw'!$C:$L, 10, FALSE), VLOOKUP($C104, 'Nanodrop Data Raw'!$C:$L, 2, FALSE))</f>
        <v>#N/A</v>
      </c>
      <c r="F104" s="47"/>
      <c r="G104" s="47"/>
      <c r="H104" s="47" t="e">
        <f t="shared" si="4"/>
        <v>#N/A</v>
      </c>
      <c r="I104" s="47" t="e">
        <f>VLOOKUP($C104, 'Nanodrop Data Raw'!$C:$L, 3, FALSE)</f>
        <v>#N/A</v>
      </c>
      <c r="J104" s="47" t="e">
        <f>VLOOKUP($C104, 'Nanodrop Data Raw'!$C:$L, 4, FALSE)</f>
        <v>#N/A</v>
      </c>
      <c r="K104" s="47"/>
      <c r="L104" s="47"/>
      <c r="M104" s="47"/>
      <c r="N104" s="47"/>
      <c r="O104" s="47">
        <f>'Sample Information'!$F$6</f>
        <v>0</v>
      </c>
      <c r="P104" s="88">
        <f>'Sample Information'!$F$5</f>
        <v>0</v>
      </c>
      <c r="Q104" s="88"/>
      <c r="R104" s="47"/>
      <c r="S104" s="47"/>
      <c r="T104" s="89">
        <f>'Sample Information'!$F$7</f>
        <v>0</v>
      </c>
      <c r="U104" s="47"/>
      <c r="V104" s="104" t="e">
        <f t="shared" si="5"/>
        <v>#N/A</v>
      </c>
      <c r="W104" s="47"/>
    </row>
    <row r="105" spans="1:23" ht="24" customHeight="1">
      <c r="A105" s="86">
        <f>'Sample Information'!A105</f>
        <v>104</v>
      </c>
      <c r="B105" s="47">
        <f>'Sample Information'!B105</f>
        <v>0</v>
      </c>
      <c r="C105" s="47" t="str">
        <f t="shared" si="3"/>
        <v>0-DNA</v>
      </c>
      <c r="D105" s="47">
        <f>'Sample Information'!C105</f>
        <v>0</v>
      </c>
      <c r="E105" s="47" t="e">
        <f>IF(VLOOKUP($C105, 'Nanodrop Data Raw'!$C:$L, 10, FALSE)&lt;&gt;"", VLOOKUP($C105, 'Nanodrop Data Raw'!$C:$L, 10, FALSE), VLOOKUP($C105, 'Nanodrop Data Raw'!$C:$L, 2, FALSE))</f>
        <v>#N/A</v>
      </c>
      <c r="F105" s="47"/>
      <c r="G105" s="47"/>
      <c r="H105" s="47" t="e">
        <f t="shared" si="4"/>
        <v>#N/A</v>
      </c>
      <c r="I105" s="47" t="e">
        <f>VLOOKUP($C105, 'Nanodrop Data Raw'!$C:$L, 3, FALSE)</f>
        <v>#N/A</v>
      </c>
      <c r="J105" s="47" t="e">
        <f>VLOOKUP($C105, 'Nanodrop Data Raw'!$C:$L, 4, FALSE)</f>
        <v>#N/A</v>
      </c>
      <c r="K105" s="47"/>
      <c r="L105" s="47"/>
      <c r="M105" s="47"/>
      <c r="N105" s="47"/>
      <c r="O105" s="47">
        <f>'Sample Information'!$F$6</f>
        <v>0</v>
      </c>
      <c r="P105" s="88">
        <f>'Sample Information'!$F$5</f>
        <v>0</v>
      </c>
      <c r="Q105" s="88"/>
      <c r="R105" s="47"/>
      <c r="S105" s="47"/>
      <c r="T105" s="89">
        <f>'Sample Information'!$F$7</f>
        <v>0</v>
      </c>
      <c r="U105" s="47"/>
      <c r="V105" s="104" t="e">
        <f t="shared" si="5"/>
        <v>#N/A</v>
      </c>
      <c r="W105" s="47"/>
    </row>
    <row r="106" spans="1:23" ht="24" customHeight="1">
      <c r="A106" s="86">
        <f>'Sample Information'!A106</f>
        <v>105</v>
      </c>
      <c r="B106" s="47">
        <f>'Sample Information'!B106</f>
        <v>0</v>
      </c>
      <c r="C106" s="47" t="str">
        <f t="shared" si="3"/>
        <v>0-DNA</v>
      </c>
      <c r="D106" s="47">
        <f>'Sample Information'!C106</f>
        <v>0</v>
      </c>
      <c r="E106" s="47" t="e">
        <f>IF(VLOOKUP($C106, 'Nanodrop Data Raw'!$C:$L, 10, FALSE)&lt;&gt;"", VLOOKUP($C106, 'Nanodrop Data Raw'!$C:$L, 10, FALSE), VLOOKUP($C106, 'Nanodrop Data Raw'!$C:$L, 2, FALSE))</f>
        <v>#N/A</v>
      </c>
      <c r="F106" s="47"/>
      <c r="G106" s="47"/>
      <c r="H106" s="47" t="e">
        <f t="shared" si="4"/>
        <v>#N/A</v>
      </c>
      <c r="I106" s="47" t="e">
        <f>VLOOKUP($C106, 'Nanodrop Data Raw'!$C:$L, 3, FALSE)</f>
        <v>#N/A</v>
      </c>
      <c r="J106" s="47" t="e">
        <f>VLOOKUP($C106, 'Nanodrop Data Raw'!$C:$L, 4, FALSE)</f>
        <v>#N/A</v>
      </c>
      <c r="K106" s="47"/>
      <c r="L106" s="47"/>
      <c r="M106" s="47"/>
      <c r="N106" s="47"/>
      <c r="O106" s="47">
        <f>'Sample Information'!$F$6</f>
        <v>0</v>
      </c>
      <c r="P106" s="88">
        <f>'Sample Information'!$F$5</f>
        <v>0</v>
      </c>
      <c r="Q106" s="88"/>
      <c r="R106" s="47"/>
      <c r="S106" s="47"/>
      <c r="T106" s="89">
        <f>'Sample Information'!$F$7</f>
        <v>0</v>
      </c>
      <c r="U106" s="47"/>
      <c r="V106" s="104" t="e">
        <f t="shared" si="5"/>
        <v>#N/A</v>
      </c>
      <c r="W106" s="47"/>
    </row>
    <row r="107" spans="1:23" ht="24" customHeight="1">
      <c r="A107" s="86">
        <f>'Sample Information'!A107</f>
        <v>106</v>
      </c>
      <c r="B107" s="47">
        <f>'Sample Information'!B107</f>
        <v>0</v>
      </c>
      <c r="C107" s="47" t="str">
        <f t="shared" si="3"/>
        <v>0-DNA</v>
      </c>
      <c r="D107" s="47">
        <f>'Sample Information'!C107</f>
        <v>0</v>
      </c>
      <c r="E107" s="47" t="e">
        <f>IF(VLOOKUP($C107, 'Nanodrop Data Raw'!$C:$L, 10, FALSE)&lt;&gt;"", VLOOKUP($C107, 'Nanodrop Data Raw'!$C:$L, 10, FALSE), VLOOKUP($C107, 'Nanodrop Data Raw'!$C:$L, 2, FALSE))</f>
        <v>#N/A</v>
      </c>
      <c r="F107" s="47"/>
      <c r="G107" s="47"/>
      <c r="H107" s="47" t="e">
        <f t="shared" si="4"/>
        <v>#N/A</v>
      </c>
      <c r="I107" s="47" t="e">
        <f>VLOOKUP($C107, 'Nanodrop Data Raw'!$C:$L, 3, FALSE)</f>
        <v>#N/A</v>
      </c>
      <c r="J107" s="47" t="e">
        <f>VLOOKUP($C107, 'Nanodrop Data Raw'!$C:$L, 4, FALSE)</f>
        <v>#N/A</v>
      </c>
      <c r="K107" s="47"/>
      <c r="L107" s="47"/>
      <c r="M107" s="47"/>
      <c r="N107" s="47"/>
      <c r="O107" s="47">
        <f>'Sample Information'!$F$6</f>
        <v>0</v>
      </c>
      <c r="P107" s="88">
        <f>'Sample Information'!$F$5</f>
        <v>0</v>
      </c>
      <c r="Q107" s="88"/>
      <c r="R107" s="47"/>
      <c r="S107" s="47"/>
      <c r="T107" s="89">
        <f>'Sample Information'!$F$7</f>
        <v>0</v>
      </c>
      <c r="U107" s="47"/>
      <c r="V107" s="104" t="e">
        <f t="shared" si="5"/>
        <v>#N/A</v>
      </c>
      <c r="W107" s="47"/>
    </row>
    <row r="108" spans="1:23" ht="24" customHeight="1">
      <c r="A108" s="86">
        <f>'Sample Information'!A108</f>
        <v>107</v>
      </c>
      <c r="B108" s="47">
        <f>'Sample Information'!B108</f>
        <v>0</v>
      </c>
      <c r="C108" s="47" t="str">
        <f t="shared" si="3"/>
        <v>0-DNA</v>
      </c>
      <c r="D108" s="47">
        <f>'Sample Information'!C108</f>
        <v>0</v>
      </c>
      <c r="E108" s="47" t="e">
        <f>IF(VLOOKUP($C108, 'Nanodrop Data Raw'!$C:$L, 10, FALSE)&lt;&gt;"", VLOOKUP($C108, 'Nanodrop Data Raw'!$C:$L, 10, FALSE), VLOOKUP($C108, 'Nanodrop Data Raw'!$C:$L, 2, FALSE))</f>
        <v>#N/A</v>
      </c>
      <c r="F108" s="47"/>
      <c r="G108" s="47"/>
      <c r="H108" s="47" t="e">
        <f t="shared" si="4"/>
        <v>#N/A</v>
      </c>
      <c r="I108" s="47" t="e">
        <f>VLOOKUP($C108, 'Nanodrop Data Raw'!$C:$L, 3, FALSE)</f>
        <v>#N/A</v>
      </c>
      <c r="J108" s="47" t="e">
        <f>VLOOKUP($C108, 'Nanodrop Data Raw'!$C:$L, 4, FALSE)</f>
        <v>#N/A</v>
      </c>
      <c r="K108" s="47"/>
      <c r="L108" s="47"/>
      <c r="M108" s="47"/>
      <c r="N108" s="47"/>
      <c r="O108" s="47">
        <f>'Sample Information'!$F$6</f>
        <v>0</v>
      </c>
      <c r="P108" s="88">
        <f>'Sample Information'!$F$5</f>
        <v>0</v>
      </c>
      <c r="Q108" s="88"/>
      <c r="R108" s="47"/>
      <c r="S108" s="47"/>
      <c r="T108" s="89">
        <f>'Sample Information'!$F$7</f>
        <v>0</v>
      </c>
      <c r="U108" s="47"/>
      <c r="V108" s="104" t="e">
        <f t="shared" si="5"/>
        <v>#N/A</v>
      </c>
      <c r="W108" s="47"/>
    </row>
    <row r="109" spans="1:23" ht="24" customHeight="1">
      <c r="A109" s="86">
        <f>'Sample Information'!A109</f>
        <v>108</v>
      </c>
      <c r="B109" s="47">
        <f>'Sample Information'!B109</f>
        <v>0</v>
      </c>
      <c r="C109" s="47" t="str">
        <f t="shared" si="3"/>
        <v>0-DNA</v>
      </c>
      <c r="D109" s="47">
        <f>'Sample Information'!C109</f>
        <v>0</v>
      </c>
      <c r="E109" s="47" t="e">
        <f>IF(VLOOKUP($C109, 'Nanodrop Data Raw'!$C:$L, 10, FALSE)&lt;&gt;"", VLOOKUP($C109, 'Nanodrop Data Raw'!$C:$L, 10, FALSE), VLOOKUP($C109, 'Nanodrop Data Raw'!$C:$L, 2, FALSE))</f>
        <v>#N/A</v>
      </c>
      <c r="F109" s="47"/>
      <c r="G109" s="47"/>
      <c r="H109" s="47" t="e">
        <f t="shared" si="4"/>
        <v>#N/A</v>
      </c>
      <c r="I109" s="47" t="e">
        <f>VLOOKUP($C109, 'Nanodrop Data Raw'!$C:$L, 3, FALSE)</f>
        <v>#N/A</v>
      </c>
      <c r="J109" s="47" t="e">
        <f>VLOOKUP($C109, 'Nanodrop Data Raw'!$C:$L, 4, FALSE)</f>
        <v>#N/A</v>
      </c>
      <c r="K109" s="47"/>
      <c r="L109" s="47"/>
      <c r="M109" s="47"/>
      <c r="N109" s="47"/>
      <c r="O109" s="47">
        <f>'Sample Information'!$F$6</f>
        <v>0</v>
      </c>
      <c r="P109" s="88">
        <f>'Sample Information'!$F$5</f>
        <v>0</v>
      </c>
      <c r="Q109" s="88"/>
      <c r="R109" s="47"/>
      <c r="S109" s="47"/>
      <c r="T109" s="89">
        <f>'Sample Information'!$F$7</f>
        <v>0</v>
      </c>
      <c r="U109" s="47"/>
      <c r="V109" s="104" t="e">
        <f t="shared" si="5"/>
        <v>#N/A</v>
      </c>
      <c r="W109" s="47"/>
    </row>
    <row r="110" spans="1:23" ht="24" customHeight="1">
      <c r="A110" s="86">
        <f>'Sample Information'!A110</f>
        <v>109</v>
      </c>
      <c r="B110" s="47">
        <f>'Sample Information'!B110</f>
        <v>0</v>
      </c>
      <c r="C110" s="47" t="str">
        <f t="shared" si="3"/>
        <v>0-DNA</v>
      </c>
      <c r="D110" s="47">
        <f>'Sample Information'!C110</f>
        <v>0</v>
      </c>
      <c r="E110" s="47" t="e">
        <f>IF(VLOOKUP($C110, 'Nanodrop Data Raw'!$C:$L, 10, FALSE)&lt;&gt;"", VLOOKUP($C110, 'Nanodrop Data Raw'!$C:$L, 10, FALSE), VLOOKUP($C110, 'Nanodrop Data Raw'!$C:$L, 2, FALSE))</f>
        <v>#N/A</v>
      </c>
      <c r="F110" s="47"/>
      <c r="G110" s="47"/>
      <c r="H110" s="47" t="e">
        <f t="shared" si="4"/>
        <v>#N/A</v>
      </c>
      <c r="I110" s="47" t="e">
        <f>VLOOKUP($C110, 'Nanodrop Data Raw'!$C:$L, 3, FALSE)</f>
        <v>#N/A</v>
      </c>
      <c r="J110" s="47" t="e">
        <f>VLOOKUP($C110, 'Nanodrop Data Raw'!$C:$L, 4, FALSE)</f>
        <v>#N/A</v>
      </c>
      <c r="K110" s="47"/>
      <c r="L110" s="47"/>
      <c r="M110" s="47"/>
      <c r="N110" s="47"/>
      <c r="O110" s="47">
        <f>'Sample Information'!$F$6</f>
        <v>0</v>
      </c>
      <c r="P110" s="88">
        <f>'Sample Information'!$F$5</f>
        <v>0</v>
      </c>
      <c r="Q110" s="88"/>
      <c r="R110" s="47"/>
      <c r="S110" s="47"/>
      <c r="T110" s="89">
        <f>'Sample Information'!$F$7</f>
        <v>0</v>
      </c>
      <c r="U110" s="47"/>
      <c r="V110" s="104" t="e">
        <f t="shared" si="5"/>
        <v>#N/A</v>
      </c>
      <c r="W110" s="47"/>
    </row>
    <row r="111" spans="1:23" ht="24" customHeight="1">
      <c r="A111" s="86">
        <f>'Sample Information'!A111</f>
        <v>110</v>
      </c>
      <c r="B111" s="47">
        <f>'Sample Information'!B111</f>
        <v>0</v>
      </c>
      <c r="C111" s="47" t="str">
        <f t="shared" si="3"/>
        <v>0-DNA</v>
      </c>
      <c r="D111" s="47">
        <f>'Sample Information'!C111</f>
        <v>0</v>
      </c>
      <c r="E111" s="47" t="e">
        <f>IF(VLOOKUP($C111, 'Nanodrop Data Raw'!$C:$L, 10, FALSE)&lt;&gt;"", VLOOKUP($C111, 'Nanodrop Data Raw'!$C:$L, 10, FALSE), VLOOKUP($C111, 'Nanodrop Data Raw'!$C:$L, 2, FALSE))</f>
        <v>#N/A</v>
      </c>
      <c r="F111" s="47"/>
      <c r="G111" s="47"/>
      <c r="H111" s="47" t="e">
        <f t="shared" si="4"/>
        <v>#N/A</v>
      </c>
      <c r="I111" s="47" t="e">
        <f>VLOOKUP($C111, 'Nanodrop Data Raw'!$C:$L, 3, FALSE)</f>
        <v>#N/A</v>
      </c>
      <c r="J111" s="47" t="e">
        <f>VLOOKUP($C111, 'Nanodrop Data Raw'!$C:$L, 4, FALSE)</f>
        <v>#N/A</v>
      </c>
      <c r="K111" s="47"/>
      <c r="L111" s="47"/>
      <c r="M111" s="47"/>
      <c r="N111" s="47"/>
      <c r="O111" s="47">
        <f>'Sample Information'!$F$6</f>
        <v>0</v>
      </c>
      <c r="P111" s="88">
        <f>'Sample Information'!$F$5</f>
        <v>0</v>
      </c>
      <c r="Q111" s="88"/>
      <c r="R111" s="47"/>
      <c r="S111" s="47"/>
      <c r="T111" s="89">
        <f>'Sample Information'!$F$7</f>
        <v>0</v>
      </c>
      <c r="U111" s="47"/>
      <c r="V111" s="104" t="e">
        <f t="shared" si="5"/>
        <v>#N/A</v>
      </c>
      <c r="W111" s="47"/>
    </row>
    <row r="112" spans="1:23" ht="24" customHeight="1">
      <c r="A112" s="86">
        <f>'Sample Information'!A112</f>
        <v>111</v>
      </c>
      <c r="B112" s="47">
        <f>'Sample Information'!B112</f>
        <v>0</v>
      </c>
      <c r="C112" s="47" t="str">
        <f t="shared" si="3"/>
        <v>0-DNA</v>
      </c>
      <c r="D112" s="47">
        <f>'Sample Information'!C112</f>
        <v>0</v>
      </c>
      <c r="E112" s="47" t="e">
        <f>IF(VLOOKUP($C112, 'Nanodrop Data Raw'!$C:$L, 10, FALSE)&lt;&gt;"", VLOOKUP($C112, 'Nanodrop Data Raw'!$C:$L, 10, FALSE), VLOOKUP($C112, 'Nanodrop Data Raw'!$C:$L, 2, FALSE))</f>
        <v>#N/A</v>
      </c>
      <c r="F112" s="47"/>
      <c r="G112" s="47"/>
      <c r="H112" s="47" t="e">
        <f t="shared" si="4"/>
        <v>#N/A</v>
      </c>
      <c r="I112" s="47" t="e">
        <f>VLOOKUP($C112, 'Nanodrop Data Raw'!$C:$L, 3, FALSE)</f>
        <v>#N/A</v>
      </c>
      <c r="J112" s="47" t="e">
        <f>VLOOKUP($C112, 'Nanodrop Data Raw'!$C:$L, 4, FALSE)</f>
        <v>#N/A</v>
      </c>
      <c r="K112" s="47"/>
      <c r="L112" s="47"/>
      <c r="M112" s="47"/>
      <c r="N112" s="47"/>
      <c r="O112" s="47">
        <f>'Sample Information'!$F$6</f>
        <v>0</v>
      </c>
      <c r="P112" s="88">
        <f>'Sample Information'!$F$5</f>
        <v>0</v>
      </c>
      <c r="Q112" s="88"/>
      <c r="R112" s="47"/>
      <c r="S112" s="47"/>
      <c r="T112" s="89">
        <f>'Sample Information'!$F$7</f>
        <v>0</v>
      </c>
      <c r="U112" s="47"/>
      <c r="V112" s="104" t="e">
        <f t="shared" si="5"/>
        <v>#N/A</v>
      </c>
      <c r="W112" s="47"/>
    </row>
    <row r="113" spans="1:23" ht="24" customHeight="1">
      <c r="A113" s="86">
        <f>'Sample Information'!A113</f>
        <v>112</v>
      </c>
      <c r="B113" s="47">
        <f>'Sample Information'!B113</f>
        <v>0</v>
      </c>
      <c r="C113" s="47" t="str">
        <f t="shared" si="3"/>
        <v>0-DNA</v>
      </c>
      <c r="D113" s="47">
        <f>'Sample Information'!C113</f>
        <v>0</v>
      </c>
      <c r="E113" s="47" t="e">
        <f>IF(VLOOKUP($C113, 'Nanodrop Data Raw'!$C:$L, 10, FALSE)&lt;&gt;"", VLOOKUP($C113, 'Nanodrop Data Raw'!$C:$L, 10, FALSE), VLOOKUP($C113, 'Nanodrop Data Raw'!$C:$L, 2, FALSE))</f>
        <v>#N/A</v>
      </c>
      <c r="F113" s="47"/>
      <c r="G113" s="47"/>
      <c r="H113" s="47" t="e">
        <f t="shared" si="4"/>
        <v>#N/A</v>
      </c>
      <c r="I113" s="47" t="e">
        <f>VLOOKUP($C113, 'Nanodrop Data Raw'!$C:$L, 3, FALSE)</f>
        <v>#N/A</v>
      </c>
      <c r="J113" s="47" t="e">
        <f>VLOOKUP($C113, 'Nanodrop Data Raw'!$C:$L, 4, FALSE)</f>
        <v>#N/A</v>
      </c>
      <c r="K113" s="47"/>
      <c r="L113" s="47"/>
      <c r="M113" s="47"/>
      <c r="N113" s="47"/>
      <c r="O113" s="47">
        <f>'Sample Information'!$F$6</f>
        <v>0</v>
      </c>
      <c r="P113" s="88">
        <f>'Sample Information'!$F$5</f>
        <v>0</v>
      </c>
      <c r="Q113" s="88"/>
      <c r="R113" s="47"/>
      <c r="S113" s="47"/>
      <c r="T113" s="89">
        <f>'Sample Information'!$F$7</f>
        <v>0</v>
      </c>
      <c r="U113" s="47"/>
      <c r="V113" s="104" t="e">
        <f t="shared" si="5"/>
        <v>#N/A</v>
      </c>
      <c r="W113" s="47"/>
    </row>
    <row r="114" spans="1:23" ht="24" customHeight="1">
      <c r="A114" s="86">
        <f>'Sample Information'!A114</f>
        <v>113</v>
      </c>
      <c r="B114" s="47">
        <f>'Sample Information'!B114</f>
        <v>0</v>
      </c>
      <c r="C114" s="47" t="str">
        <f t="shared" si="3"/>
        <v>0-DNA</v>
      </c>
      <c r="D114" s="47">
        <f>'Sample Information'!C114</f>
        <v>0</v>
      </c>
      <c r="E114" s="47" t="e">
        <f>IF(VLOOKUP($C114, 'Nanodrop Data Raw'!$C:$L, 10, FALSE)&lt;&gt;"", VLOOKUP($C114, 'Nanodrop Data Raw'!$C:$L, 10, FALSE), VLOOKUP($C114, 'Nanodrop Data Raw'!$C:$L, 2, FALSE))</f>
        <v>#N/A</v>
      </c>
      <c r="F114" s="47"/>
      <c r="G114" s="47"/>
      <c r="H114" s="47" t="e">
        <f t="shared" si="4"/>
        <v>#N/A</v>
      </c>
      <c r="I114" s="47" t="e">
        <f>VLOOKUP($C114, 'Nanodrop Data Raw'!$C:$L, 3, FALSE)</f>
        <v>#N/A</v>
      </c>
      <c r="J114" s="47" t="e">
        <f>VLOOKUP($C114, 'Nanodrop Data Raw'!$C:$L, 4, FALSE)</f>
        <v>#N/A</v>
      </c>
      <c r="K114" s="47"/>
      <c r="L114" s="47"/>
      <c r="M114" s="47"/>
      <c r="N114" s="47"/>
      <c r="O114" s="47">
        <f>'Sample Information'!$F$6</f>
        <v>0</v>
      </c>
      <c r="P114" s="88">
        <f>'Sample Information'!$F$5</f>
        <v>0</v>
      </c>
      <c r="Q114" s="88"/>
      <c r="R114" s="47"/>
      <c r="S114" s="47"/>
      <c r="T114" s="89">
        <f>'Sample Information'!$F$7</f>
        <v>0</v>
      </c>
      <c r="U114" s="47"/>
      <c r="V114" s="104" t="e">
        <f t="shared" si="5"/>
        <v>#N/A</v>
      </c>
      <c r="W114" s="47"/>
    </row>
    <row r="115" spans="1:23" ht="24" customHeight="1">
      <c r="A115" s="86">
        <f>'Sample Information'!A115</f>
        <v>114</v>
      </c>
      <c r="B115" s="47">
        <f>'Sample Information'!B115</f>
        <v>0</v>
      </c>
      <c r="C115" s="47" t="str">
        <f t="shared" si="3"/>
        <v>0-DNA</v>
      </c>
      <c r="D115" s="47">
        <f>'Sample Information'!C115</f>
        <v>0</v>
      </c>
      <c r="E115" s="47" t="e">
        <f>IF(VLOOKUP($C115, 'Nanodrop Data Raw'!$C:$L, 10, FALSE)&lt;&gt;"", VLOOKUP($C115, 'Nanodrop Data Raw'!$C:$L, 10, FALSE), VLOOKUP($C115, 'Nanodrop Data Raw'!$C:$L, 2, FALSE))</f>
        <v>#N/A</v>
      </c>
      <c r="F115" s="47"/>
      <c r="G115" s="47"/>
      <c r="H115" s="47" t="e">
        <f t="shared" si="4"/>
        <v>#N/A</v>
      </c>
      <c r="I115" s="47" t="e">
        <f>VLOOKUP($C115, 'Nanodrop Data Raw'!$C:$L, 3, FALSE)</f>
        <v>#N/A</v>
      </c>
      <c r="J115" s="47" t="e">
        <f>VLOOKUP($C115, 'Nanodrop Data Raw'!$C:$L, 4, FALSE)</f>
        <v>#N/A</v>
      </c>
      <c r="K115" s="47"/>
      <c r="L115" s="47"/>
      <c r="M115" s="47"/>
      <c r="N115" s="47"/>
      <c r="O115" s="47">
        <f>'Sample Information'!$F$6</f>
        <v>0</v>
      </c>
      <c r="P115" s="88">
        <f>'Sample Information'!$F$5</f>
        <v>0</v>
      </c>
      <c r="Q115" s="88"/>
      <c r="R115" s="47"/>
      <c r="S115" s="47"/>
      <c r="T115" s="89">
        <f>'Sample Information'!$F$7</f>
        <v>0</v>
      </c>
      <c r="U115" s="47"/>
      <c r="V115" s="104" t="e">
        <f t="shared" si="5"/>
        <v>#N/A</v>
      </c>
      <c r="W115" s="47"/>
    </row>
    <row r="116" spans="1:23" ht="24" customHeight="1">
      <c r="A116" s="86">
        <f>'Sample Information'!A116</f>
        <v>115</v>
      </c>
      <c r="B116" s="47">
        <f>'Sample Information'!B116</f>
        <v>0</v>
      </c>
      <c r="C116" s="47" t="str">
        <f t="shared" si="3"/>
        <v>0-DNA</v>
      </c>
      <c r="D116" s="47">
        <f>'Sample Information'!C116</f>
        <v>0</v>
      </c>
      <c r="E116" s="47" t="e">
        <f>IF(VLOOKUP($C116, 'Nanodrop Data Raw'!$C:$L, 10, FALSE)&lt;&gt;"", VLOOKUP($C116, 'Nanodrop Data Raw'!$C:$L, 10, FALSE), VLOOKUP($C116, 'Nanodrop Data Raw'!$C:$L, 2, FALSE))</f>
        <v>#N/A</v>
      </c>
      <c r="F116" s="47"/>
      <c r="G116" s="47"/>
      <c r="H116" s="47" t="e">
        <f t="shared" si="4"/>
        <v>#N/A</v>
      </c>
      <c r="I116" s="47" t="e">
        <f>VLOOKUP($C116, 'Nanodrop Data Raw'!$C:$L, 3, FALSE)</f>
        <v>#N/A</v>
      </c>
      <c r="J116" s="47" t="e">
        <f>VLOOKUP($C116, 'Nanodrop Data Raw'!$C:$L, 4, FALSE)</f>
        <v>#N/A</v>
      </c>
      <c r="K116" s="47"/>
      <c r="L116" s="47"/>
      <c r="M116" s="47"/>
      <c r="N116" s="47"/>
      <c r="O116" s="47">
        <f>'Sample Information'!$F$6</f>
        <v>0</v>
      </c>
      <c r="P116" s="88">
        <f>'Sample Information'!$F$5</f>
        <v>0</v>
      </c>
      <c r="Q116" s="88"/>
      <c r="R116" s="47"/>
      <c r="S116" s="47"/>
      <c r="T116" s="89">
        <f>'Sample Information'!$F$7</f>
        <v>0</v>
      </c>
      <c r="U116" s="47"/>
      <c r="V116" s="104" t="e">
        <f t="shared" si="5"/>
        <v>#N/A</v>
      </c>
      <c r="W116" s="47"/>
    </row>
    <row r="117" spans="1:23" ht="24" customHeight="1">
      <c r="A117" s="86">
        <f>'Sample Information'!A117</f>
        <v>116</v>
      </c>
      <c r="B117" s="47">
        <f>'Sample Information'!B117</f>
        <v>0</v>
      </c>
      <c r="C117" s="47" t="str">
        <f t="shared" si="3"/>
        <v>0-DNA</v>
      </c>
      <c r="D117" s="47">
        <f>'Sample Information'!C117</f>
        <v>0</v>
      </c>
      <c r="E117" s="47" t="e">
        <f>IF(VLOOKUP($C117, 'Nanodrop Data Raw'!$C:$L, 10, FALSE)&lt;&gt;"", VLOOKUP($C117, 'Nanodrop Data Raw'!$C:$L, 10, FALSE), VLOOKUP($C117, 'Nanodrop Data Raw'!$C:$L, 2, FALSE))</f>
        <v>#N/A</v>
      </c>
      <c r="F117" s="47"/>
      <c r="G117" s="47"/>
      <c r="H117" s="47" t="e">
        <f t="shared" si="4"/>
        <v>#N/A</v>
      </c>
      <c r="I117" s="47" t="e">
        <f>VLOOKUP($C117, 'Nanodrop Data Raw'!$C:$L, 3, FALSE)</f>
        <v>#N/A</v>
      </c>
      <c r="J117" s="47" t="e">
        <f>VLOOKUP($C117, 'Nanodrop Data Raw'!$C:$L, 4, FALSE)</f>
        <v>#N/A</v>
      </c>
      <c r="K117" s="47"/>
      <c r="L117" s="47"/>
      <c r="M117" s="47"/>
      <c r="N117" s="47"/>
      <c r="O117" s="47">
        <f>'Sample Information'!$F$6</f>
        <v>0</v>
      </c>
      <c r="P117" s="88">
        <f>'Sample Information'!$F$5</f>
        <v>0</v>
      </c>
      <c r="Q117" s="88"/>
      <c r="R117" s="47"/>
      <c r="S117" s="47"/>
      <c r="T117" s="89">
        <f>'Sample Information'!$F$7</f>
        <v>0</v>
      </c>
      <c r="U117" s="47"/>
      <c r="V117" s="104" t="e">
        <f t="shared" si="5"/>
        <v>#N/A</v>
      </c>
      <c r="W117" s="47"/>
    </row>
    <row r="118" spans="1:23" ht="24" customHeight="1">
      <c r="A118" s="86">
        <f>'Sample Information'!A118</f>
        <v>117</v>
      </c>
      <c r="B118" s="47">
        <f>'Sample Information'!B118</f>
        <v>0</v>
      </c>
      <c r="C118" s="47" t="str">
        <f t="shared" si="3"/>
        <v>0-DNA</v>
      </c>
      <c r="D118" s="47">
        <f>'Sample Information'!C118</f>
        <v>0</v>
      </c>
      <c r="E118" s="47" t="e">
        <f>IF(VLOOKUP($C118, 'Nanodrop Data Raw'!$C:$L, 10, FALSE)&lt;&gt;"", VLOOKUP($C118, 'Nanodrop Data Raw'!$C:$L, 10, FALSE), VLOOKUP($C118, 'Nanodrop Data Raw'!$C:$L, 2, FALSE))</f>
        <v>#N/A</v>
      </c>
      <c r="F118" s="47"/>
      <c r="G118" s="47"/>
      <c r="H118" s="47" t="e">
        <f t="shared" si="4"/>
        <v>#N/A</v>
      </c>
      <c r="I118" s="47" t="e">
        <f>VLOOKUP($C118, 'Nanodrop Data Raw'!$C:$L, 3, FALSE)</f>
        <v>#N/A</v>
      </c>
      <c r="J118" s="47" t="e">
        <f>VLOOKUP($C118, 'Nanodrop Data Raw'!$C:$L, 4, FALSE)</f>
        <v>#N/A</v>
      </c>
      <c r="K118" s="47"/>
      <c r="L118" s="47"/>
      <c r="M118" s="47"/>
      <c r="N118" s="47"/>
      <c r="O118" s="47">
        <f>'Sample Information'!$F$6</f>
        <v>0</v>
      </c>
      <c r="P118" s="88">
        <f>'Sample Information'!$F$5</f>
        <v>0</v>
      </c>
      <c r="Q118" s="88"/>
      <c r="R118" s="47"/>
      <c r="S118" s="47"/>
      <c r="T118" s="89">
        <f>'Sample Information'!$F$7</f>
        <v>0</v>
      </c>
      <c r="U118" s="47"/>
      <c r="V118" s="104" t="e">
        <f t="shared" si="5"/>
        <v>#N/A</v>
      </c>
      <c r="W118" s="47"/>
    </row>
    <row r="119" spans="1:23" ht="24" customHeight="1">
      <c r="A119" s="86">
        <f>'Sample Information'!A119</f>
        <v>118</v>
      </c>
      <c r="B119" s="47">
        <f>'Sample Information'!B119</f>
        <v>0</v>
      </c>
      <c r="C119" s="47" t="str">
        <f t="shared" si="3"/>
        <v>0-DNA</v>
      </c>
      <c r="D119" s="47">
        <f>'Sample Information'!C119</f>
        <v>0</v>
      </c>
      <c r="E119" s="47" t="e">
        <f>IF(VLOOKUP($C119, 'Nanodrop Data Raw'!$C:$L, 10, FALSE)&lt;&gt;"", VLOOKUP($C119, 'Nanodrop Data Raw'!$C:$L, 10, FALSE), VLOOKUP($C119, 'Nanodrop Data Raw'!$C:$L, 2, FALSE))</f>
        <v>#N/A</v>
      </c>
      <c r="F119" s="47"/>
      <c r="G119" s="47"/>
      <c r="H119" s="47" t="e">
        <f t="shared" si="4"/>
        <v>#N/A</v>
      </c>
      <c r="I119" s="47" t="e">
        <f>VLOOKUP($C119, 'Nanodrop Data Raw'!$C:$L, 3, FALSE)</f>
        <v>#N/A</v>
      </c>
      <c r="J119" s="47" t="e">
        <f>VLOOKUP($C119, 'Nanodrop Data Raw'!$C:$L, 4, FALSE)</f>
        <v>#N/A</v>
      </c>
      <c r="K119" s="47"/>
      <c r="L119" s="47"/>
      <c r="M119" s="47"/>
      <c r="N119" s="47"/>
      <c r="O119" s="47">
        <f>'Sample Information'!$F$6</f>
        <v>0</v>
      </c>
      <c r="P119" s="88">
        <f>'Sample Information'!$F$5</f>
        <v>0</v>
      </c>
      <c r="Q119" s="88"/>
      <c r="R119" s="47"/>
      <c r="S119" s="47"/>
      <c r="T119" s="89">
        <f>'Sample Information'!$F$7</f>
        <v>0</v>
      </c>
      <c r="U119" s="47"/>
      <c r="V119" s="104" t="e">
        <f t="shared" si="5"/>
        <v>#N/A</v>
      </c>
      <c r="W119" s="47"/>
    </row>
    <row r="120" spans="1:23" ht="24" customHeight="1">
      <c r="A120" s="86">
        <f>'Sample Information'!A120</f>
        <v>119</v>
      </c>
      <c r="B120" s="47">
        <f>'Sample Information'!B120</f>
        <v>0</v>
      </c>
      <c r="C120" s="47" t="str">
        <f t="shared" si="3"/>
        <v>0-DNA</v>
      </c>
      <c r="D120" s="47">
        <f>'Sample Information'!C120</f>
        <v>0</v>
      </c>
      <c r="E120" s="47" t="e">
        <f>IF(VLOOKUP($C120, 'Nanodrop Data Raw'!$C:$L, 10, FALSE)&lt;&gt;"", VLOOKUP($C120, 'Nanodrop Data Raw'!$C:$L, 10, FALSE), VLOOKUP($C120, 'Nanodrop Data Raw'!$C:$L, 2, FALSE))</f>
        <v>#N/A</v>
      </c>
      <c r="F120" s="47"/>
      <c r="G120" s="47"/>
      <c r="H120" s="47" t="e">
        <f t="shared" si="4"/>
        <v>#N/A</v>
      </c>
      <c r="I120" s="47" t="e">
        <f>VLOOKUP($C120, 'Nanodrop Data Raw'!$C:$L, 3, FALSE)</f>
        <v>#N/A</v>
      </c>
      <c r="J120" s="47" t="e">
        <f>VLOOKUP($C120, 'Nanodrop Data Raw'!$C:$L, 4, FALSE)</f>
        <v>#N/A</v>
      </c>
      <c r="K120" s="47"/>
      <c r="L120" s="47"/>
      <c r="M120" s="47"/>
      <c r="N120" s="47"/>
      <c r="O120" s="47">
        <f>'Sample Information'!$F$6</f>
        <v>0</v>
      </c>
      <c r="P120" s="88">
        <f>'Sample Information'!$F$5</f>
        <v>0</v>
      </c>
      <c r="Q120" s="88"/>
      <c r="R120" s="47"/>
      <c r="S120" s="47"/>
      <c r="T120" s="89">
        <f>'Sample Information'!$F$7</f>
        <v>0</v>
      </c>
      <c r="U120" s="47"/>
      <c r="V120" s="104" t="e">
        <f t="shared" si="5"/>
        <v>#N/A</v>
      </c>
      <c r="W120" s="47"/>
    </row>
    <row r="121" spans="1:23" ht="24" customHeight="1">
      <c r="A121" s="86">
        <f>'Sample Information'!A121</f>
        <v>120</v>
      </c>
      <c r="B121" s="47">
        <f>'Sample Information'!B121</f>
        <v>0</v>
      </c>
      <c r="C121" s="47" t="str">
        <f t="shared" si="3"/>
        <v>0-DNA</v>
      </c>
      <c r="D121" s="47">
        <f>'Sample Information'!C121</f>
        <v>0</v>
      </c>
      <c r="E121" s="47" t="e">
        <f>IF(VLOOKUP($C121, 'Nanodrop Data Raw'!$C:$L, 10, FALSE)&lt;&gt;"", VLOOKUP($C121, 'Nanodrop Data Raw'!$C:$L, 10, FALSE), VLOOKUP($C121, 'Nanodrop Data Raw'!$C:$L, 2, FALSE))</f>
        <v>#N/A</v>
      </c>
      <c r="F121" s="47"/>
      <c r="G121" s="47"/>
      <c r="H121" s="47" t="e">
        <f t="shared" si="4"/>
        <v>#N/A</v>
      </c>
      <c r="I121" s="47" t="e">
        <f>VLOOKUP($C121, 'Nanodrop Data Raw'!$C:$L, 3, FALSE)</f>
        <v>#N/A</v>
      </c>
      <c r="J121" s="47" t="e">
        <f>VLOOKUP($C121, 'Nanodrop Data Raw'!$C:$L, 4, FALSE)</f>
        <v>#N/A</v>
      </c>
      <c r="K121" s="47"/>
      <c r="L121" s="47"/>
      <c r="M121" s="47"/>
      <c r="N121" s="47"/>
      <c r="O121" s="47">
        <f>'Sample Information'!$F$6</f>
        <v>0</v>
      </c>
      <c r="P121" s="88">
        <f>'Sample Information'!$F$5</f>
        <v>0</v>
      </c>
      <c r="Q121" s="88"/>
      <c r="R121" s="47"/>
      <c r="S121" s="47"/>
      <c r="T121" s="89">
        <f>'Sample Information'!$F$7</f>
        <v>0</v>
      </c>
      <c r="U121" s="47"/>
      <c r="V121" s="104" t="e">
        <f t="shared" si="5"/>
        <v>#N/A</v>
      </c>
      <c r="W121" s="47"/>
    </row>
    <row r="122" spans="1:23" ht="24" customHeight="1">
      <c r="A122" s="86">
        <f>'Sample Information'!A122</f>
        <v>121</v>
      </c>
      <c r="B122" s="47">
        <f>'Sample Information'!B122</f>
        <v>0</v>
      </c>
      <c r="C122" s="47" t="str">
        <f t="shared" si="3"/>
        <v>0-DNA</v>
      </c>
      <c r="D122" s="47">
        <f>'Sample Information'!C122</f>
        <v>0</v>
      </c>
      <c r="E122" s="47" t="e">
        <f>IF(VLOOKUP($C122, 'Nanodrop Data Raw'!$C:$L, 10, FALSE)&lt;&gt;"", VLOOKUP($C122, 'Nanodrop Data Raw'!$C:$L, 10, FALSE), VLOOKUP($C122, 'Nanodrop Data Raw'!$C:$L, 2, FALSE))</f>
        <v>#N/A</v>
      </c>
      <c r="F122" s="47"/>
      <c r="G122" s="47"/>
      <c r="H122" s="47" t="e">
        <f t="shared" si="4"/>
        <v>#N/A</v>
      </c>
      <c r="I122" s="47" t="e">
        <f>VLOOKUP($C122, 'Nanodrop Data Raw'!$C:$L, 3, FALSE)</f>
        <v>#N/A</v>
      </c>
      <c r="J122" s="47" t="e">
        <f>VLOOKUP($C122, 'Nanodrop Data Raw'!$C:$L, 4, FALSE)</f>
        <v>#N/A</v>
      </c>
      <c r="K122" s="47"/>
      <c r="L122" s="47"/>
      <c r="M122" s="47"/>
      <c r="N122" s="47"/>
      <c r="O122" s="47">
        <f>'Sample Information'!$F$6</f>
        <v>0</v>
      </c>
      <c r="P122" s="88">
        <f>'Sample Information'!$F$5</f>
        <v>0</v>
      </c>
      <c r="Q122" s="88"/>
      <c r="R122" s="47"/>
      <c r="S122" s="47"/>
      <c r="T122" s="89">
        <f>'Sample Information'!$F$7</f>
        <v>0</v>
      </c>
      <c r="U122" s="47"/>
      <c r="V122" s="104" t="e">
        <f t="shared" si="5"/>
        <v>#N/A</v>
      </c>
      <c r="W122" s="47"/>
    </row>
    <row r="123" spans="1:23" ht="24" customHeight="1">
      <c r="A123" s="86">
        <f>'Sample Information'!A123</f>
        <v>122</v>
      </c>
      <c r="B123" s="47">
        <f>'Sample Information'!B123</f>
        <v>0</v>
      </c>
      <c r="C123" s="47" t="str">
        <f t="shared" si="3"/>
        <v>0-DNA</v>
      </c>
      <c r="D123" s="47">
        <f>'Sample Information'!C123</f>
        <v>0</v>
      </c>
      <c r="E123" s="47" t="e">
        <f>IF(VLOOKUP($C123, 'Nanodrop Data Raw'!$C:$L, 10, FALSE)&lt;&gt;"", VLOOKUP($C123, 'Nanodrop Data Raw'!$C:$L, 10, FALSE), VLOOKUP($C123, 'Nanodrop Data Raw'!$C:$L, 2, FALSE))</f>
        <v>#N/A</v>
      </c>
      <c r="F123" s="47"/>
      <c r="G123" s="47"/>
      <c r="H123" s="47" t="e">
        <f t="shared" si="4"/>
        <v>#N/A</v>
      </c>
      <c r="I123" s="47" t="e">
        <f>VLOOKUP($C123, 'Nanodrop Data Raw'!$C:$L, 3, FALSE)</f>
        <v>#N/A</v>
      </c>
      <c r="J123" s="47" t="e">
        <f>VLOOKUP($C123, 'Nanodrop Data Raw'!$C:$L, 4, FALSE)</f>
        <v>#N/A</v>
      </c>
      <c r="K123" s="47"/>
      <c r="L123" s="47"/>
      <c r="M123" s="47"/>
      <c r="N123" s="47"/>
      <c r="O123" s="47">
        <f>'Sample Information'!$F$6</f>
        <v>0</v>
      </c>
      <c r="P123" s="88">
        <f>'Sample Information'!$F$5</f>
        <v>0</v>
      </c>
      <c r="Q123" s="88"/>
      <c r="R123" s="47"/>
      <c r="S123" s="47"/>
      <c r="T123" s="89">
        <f>'Sample Information'!$F$7</f>
        <v>0</v>
      </c>
      <c r="U123" s="47"/>
      <c r="V123" s="104" t="e">
        <f t="shared" si="5"/>
        <v>#N/A</v>
      </c>
      <c r="W123" s="47"/>
    </row>
    <row r="124" spans="1:23" ht="24" customHeight="1">
      <c r="A124" s="86">
        <f>'Sample Information'!A124</f>
        <v>123</v>
      </c>
      <c r="B124" s="47">
        <f>'Sample Information'!B124</f>
        <v>0</v>
      </c>
      <c r="C124" s="47" t="str">
        <f t="shared" si="3"/>
        <v>0-DNA</v>
      </c>
      <c r="D124" s="47">
        <f>'Sample Information'!C124</f>
        <v>0</v>
      </c>
      <c r="E124" s="47" t="e">
        <f>IF(VLOOKUP($C124, 'Nanodrop Data Raw'!$C:$L, 10, FALSE)&lt;&gt;"", VLOOKUP($C124, 'Nanodrop Data Raw'!$C:$L, 10, FALSE), VLOOKUP($C124, 'Nanodrop Data Raw'!$C:$L, 2, FALSE))</f>
        <v>#N/A</v>
      </c>
      <c r="F124" s="47"/>
      <c r="G124" s="47"/>
      <c r="H124" s="47" t="e">
        <f t="shared" si="4"/>
        <v>#N/A</v>
      </c>
      <c r="I124" s="47" t="e">
        <f>VLOOKUP($C124, 'Nanodrop Data Raw'!$C:$L, 3, FALSE)</f>
        <v>#N/A</v>
      </c>
      <c r="J124" s="47" t="e">
        <f>VLOOKUP($C124, 'Nanodrop Data Raw'!$C:$L, 4, FALSE)</f>
        <v>#N/A</v>
      </c>
      <c r="K124" s="47"/>
      <c r="L124" s="47"/>
      <c r="M124" s="47"/>
      <c r="N124" s="47"/>
      <c r="O124" s="47">
        <f>'Sample Information'!$F$6</f>
        <v>0</v>
      </c>
      <c r="P124" s="88">
        <f>'Sample Information'!$F$5</f>
        <v>0</v>
      </c>
      <c r="Q124" s="88"/>
      <c r="R124" s="47"/>
      <c r="S124" s="47"/>
      <c r="T124" s="89">
        <f>'Sample Information'!$F$7</f>
        <v>0</v>
      </c>
      <c r="U124" s="47"/>
      <c r="V124" s="104" t="e">
        <f t="shared" si="5"/>
        <v>#N/A</v>
      </c>
      <c r="W124" s="47"/>
    </row>
    <row r="125" spans="1:23" ht="24" customHeight="1">
      <c r="A125" s="86">
        <f>'Sample Information'!A125</f>
        <v>124</v>
      </c>
      <c r="B125" s="47">
        <f>'Sample Information'!B125</f>
        <v>0</v>
      </c>
      <c r="C125" s="47" t="str">
        <f t="shared" si="3"/>
        <v>0-DNA</v>
      </c>
      <c r="D125" s="47">
        <f>'Sample Information'!C125</f>
        <v>0</v>
      </c>
      <c r="E125" s="47" t="e">
        <f>IF(VLOOKUP($C125, 'Nanodrop Data Raw'!$C:$L, 10, FALSE)&lt;&gt;"", VLOOKUP($C125, 'Nanodrop Data Raw'!$C:$L, 10, FALSE), VLOOKUP($C125, 'Nanodrop Data Raw'!$C:$L, 2, FALSE))</f>
        <v>#N/A</v>
      </c>
      <c r="F125" s="47"/>
      <c r="G125" s="47"/>
      <c r="H125" s="47" t="e">
        <f t="shared" si="4"/>
        <v>#N/A</v>
      </c>
      <c r="I125" s="47" t="e">
        <f>VLOOKUP($C125, 'Nanodrop Data Raw'!$C:$L, 3, FALSE)</f>
        <v>#N/A</v>
      </c>
      <c r="J125" s="47" t="e">
        <f>VLOOKUP($C125, 'Nanodrop Data Raw'!$C:$L, 4, FALSE)</f>
        <v>#N/A</v>
      </c>
      <c r="K125" s="47"/>
      <c r="L125" s="47"/>
      <c r="M125" s="47"/>
      <c r="N125" s="47"/>
      <c r="O125" s="47">
        <f>'Sample Information'!$F$6</f>
        <v>0</v>
      </c>
      <c r="P125" s="88">
        <f>'Sample Information'!$F$5</f>
        <v>0</v>
      </c>
      <c r="Q125" s="88"/>
      <c r="R125" s="47"/>
      <c r="S125" s="47"/>
      <c r="T125" s="89">
        <f>'Sample Information'!$F$7</f>
        <v>0</v>
      </c>
      <c r="U125" s="47"/>
      <c r="V125" s="104" t="e">
        <f t="shared" si="5"/>
        <v>#N/A</v>
      </c>
      <c r="W125" s="47"/>
    </row>
    <row r="126" spans="1:23" ht="24" customHeight="1">
      <c r="A126" s="86">
        <f>'Sample Information'!A126</f>
        <v>125</v>
      </c>
      <c r="B126" s="47">
        <f>'Sample Information'!B126</f>
        <v>0</v>
      </c>
      <c r="C126" s="47" t="str">
        <f t="shared" si="3"/>
        <v>0-DNA</v>
      </c>
      <c r="D126" s="47">
        <f>'Sample Information'!C126</f>
        <v>0</v>
      </c>
      <c r="E126" s="47" t="e">
        <f>IF(VLOOKUP($C126, 'Nanodrop Data Raw'!$C:$L, 10, FALSE)&lt;&gt;"", VLOOKUP($C126, 'Nanodrop Data Raw'!$C:$L, 10, FALSE), VLOOKUP($C126, 'Nanodrop Data Raw'!$C:$L, 2, FALSE))</f>
        <v>#N/A</v>
      </c>
      <c r="F126" s="47"/>
      <c r="G126" s="47"/>
      <c r="H126" s="47" t="e">
        <f t="shared" si="4"/>
        <v>#N/A</v>
      </c>
      <c r="I126" s="47" t="e">
        <f>VLOOKUP($C126, 'Nanodrop Data Raw'!$C:$L, 3, FALSE)</f>
        <v>#N/A</v>
      </c>
      <c r="J126" s="47" t="e">
        <f>VLOOKUP($C126, 'Nanodrop Data Raw'!$C:$L, 4, FALSE)</f>
        <v>#N/A</v>
      </c>
      <c r="K126" s="47"/>
      <c r="L126" s="47"/>
      <c r="M126" s="47"/>
      <c r="N126" s="47"/>
      <c r="O126" s="47">
        <f>'Sample Information'!$F$6</f>
        <v>0</v>
      </c>
      <c r="P126" s="88">
        <f>'Sample Information'!$F$5</f>
        <v>0</v>
      </c>
      <c r="Q126" s="88"/>
      <c r="R126" s="47"/>
      <c r="S126" s="47"/>
      <c r="T126" s="89">
        <f>'Sample Information'!$F$7</f>
        <v>0</v>
      </c>
      <c r="U126" s="47"/>
      <c r="V126" s="104" t="e">
        <f t="shared" si="5"/>
        <v>#N/A</v>
      </c>
      <c r="W126" s="47"/>
    </row>
    <row r="127" spans="1:23" ht="24" customHeight="1">
      <c r="A127" s="86">
        <f>'Sample Information'!A127</f>
        <v>126</v>
      </c>
      <c r="B127" s="47">
        <f>'Sample Information'!B127</f>
        <v>0</v>
      </c>
      <c r="C127" s="47" t="str">
        <f t="shared" si="3"/>
        <v>0-DNA</v>
      </c>
      <c r="D127" s="47">
        <f>'Sample Information'!C127</f>
        <v>0</v>
      </c>
      <c r="E127" s="47" t="e">
        <f>IF(VLOOKUP($C127, 'Nanodrop Data Raw'!$C:$L, 10, FALSE)&lt;&gt;"", VLOOKUP($C127, 'Nanodrop Data Raw'!$C:$L, 10, FALSE), VLOOKUP($C127, 'Nanodrop Data Raw'!$C:$L, 2, FALSE))</f>
        <v>#N/A</v>
      </c>
      <c r="F127" s="47"/>
      <c r="G127" s="47"/>
      <c r="H127" s="47" t="e">
        <f t="shared" si="4"/>
        <v>#N/A</v>
      </c>
      <c r="I127" s="47" t="e">
        <f>VLOOKUP($C127, 'Nanodrop Data Raw'!$C:$L, 3, FALSE)</f>
        <v>#N/A</v>
      </c>
      <c r="J127" s="47" t="e">
        <f>VLOOKUP($C127, 'Nanodrop Data Raw'!$C:$L, 4, FALSE)</f>
        <v>#N/A</v>
      </c>
      <c r="K127" s="47"/>
      <c r="L127" s="47"/>
      <c r="M127" s="47"/>
      <c r="N127" s="47"/>
      <c r="O127" s="47">
        <f>'Sample Information'!$F$6</f>
        <v>0</v>
      </c>
      <c r="P127" s="88">
        <f>'Sample Information'!$F$5</f>
        <v>0</v>
      </c>
      <c r="Q127" s="88"/>
      <c r="R127" s="47"/>
      <c r="S127" s="47"/>
      <c r="T127" s="89">
        <f>'Sample Information'!$F$7</f>
        <v>0</v>
      </c>
      <c r="U127" s="47"/>
      <c r="V127" s="104" t="e">
        <f t="shared" si="5"/>
        <v>#N/A</v>
      </c>
      <c r="W127" s="47"/>
    </row>
    <row r="128" spans="1:23" ht="24" customHeight="1">
      <c r="A128" s="86">
        <f>'Sample Information'!A128</f>
        <v>127</v>
      </c>
      <c r="B128" s="47">
        <f>'Sample Information'!B128</f>
        <v>0</v>
      </c>
      <c r="C128" s="47" t="str">
        <f t="shared" si="3"/>
        <v>0-DNA</v>
      </c>
      <c r="D128" s="47">
        <f>'Sample Information'!C128</f>
        <v>0</v>
      </c>
      <c r="E128" s="47" t="e">
        <f>IF(VLOOKUP($C128, 'Nanodrop Data Raw'!$C:$L, 10, FALSE)&lt;&gt;"", VLOOKUP($C128, 'Nanodrop Data Raw'!$C:$L, 10, FALSE), VLOOKUP($C128, 'Nanodrop Data Raw'!$C:$L, 2, FALSE))</f>
        <v>#N/A</v>
      </c>
      <c r="F128" s="47"/>
      <c r="G128" s="47"/>
      <c r="H128" s="47" t="e">
        <f t="shared" si="4"/>
        <v>#N/A</v>
      </c>
      <c r="I128" s="47" t="e">
        <f>VLOOKUP($C128, 'Nanodrop Data Raw'!$C:$L, 3, FALSE)</f>
        <v>#N/A</v>
      </c>
      <c r="J128" s="47" t="e">
        <f>VLOOKUP($C128, 'Nanodrop Data Raw'!$C:$L, 4, FALSE)</f>
        <v>#N/A</v>
      </c>
      <c r="K128" s="47"/>
      <c r="L128" s="47"/>
      <c r="M128" s="47"/>
      <c r="N128" s="47"/>
      <c r="O128" s="47">
        <f>'Sample Information'!$F$6</f>
        <v>0</v>
      </c>
      <c r="P128" s="88">
        <f>'Sample Information'!$F$5</f>
        <v>0</v>
      </c>
      <c r="Q128" s="88"/>
      <c r="R128" s="47"/>
      <c r="S128" s="47"/>
      <c r="T128" s="89">
        <f>'Sample Information'!$F$7</f>
        <v>0</v>
      </c>
      <c r="U128" s="47"/>
      <c r="V128" s="104" t="e">
        <f t="shared" si="5"/>
        <v>#N/A</v>
      </c>
      <c r="W128" s="47"/>
    </row>
    <row r="129" spans="1:23" ht="24" customHeight="1">
      <c r="A129" s="86">
        <f>'Sample Information'!A129</f>
        <v>128</v>
      </c>
      <c r="B129" s="47">
        <f>'Sample Information'!B129</f>
        <v>0</v>
      </c>
      <c r="C129" s="47" t="str">
        <f t="shared" si="3"/>
        <v>0-DNA</v>
      </c>
      <c r="D129" s="47">
        <f>'Sample Information'!C129</f>
        <v>0</v>
      </c>
      <c r="E129" s="47" t="e">
        <f>IF(VLOOKUP($C129, 'Nanodrop Data Raw'!$C:$L, 10, FALSE)&lt;&gt;"", VLOOKUP($C129, 'Nanodrop Data Raw'!$C:$L, 10, FALSE), VLOOKUP($C129, 'Nanodrop Data Raw'!$C:$L, 2, FALSE))</f>
        <v>#N/A</v>
      </c>
      <c r="F129" s="47"/>
      <c r="G129" s="47"/>
      <c r="H129" s="47" t="e">
        <f t="shared" si="4"/>
        <v>#N/A</v>
      </c>
      <c r="I129" s="47" t="e">
        <f>VLOOKUP($C129, 'Nanodrop Data Raw'!$C:$L, 3, FALSE)</f>
        <v>#N/A</v>
      </c>
      <c r="J129" s="47" t="e">
        <f>VLOOKUP($C129, 'Nanodrop Data Raw'!$C:$L, 4, FALSE)</f>
        <v>#N/A</v>
      </c>
      <c r="K129" s="47"/>
      <c r="L129" s="47"/>
      <c r="M129" s="47"/>
      <c r="N129" s="47"/>
      <c r="O129" s="47">
        <f>'Sample Information'!$F$6</f>
        <v>0</v>
      </c>
      <c r="P129" s="88">
        <f>'Sample Information'!$F$5</f>
        <v>0</v>
      </c>
      <c r="Q129" s="88"/>
      <c r="R129" s="47"/>
      <c r="S129" s="47"/>
      <c r="T129" s="89">
        <f>'Sample Information'!$F$7</f>
        <v>0</v>
      </c>
      <c r="U129" s="47"/>
      <c r="V129" s="104" t="e">
        <f t="shared" si="5"/>
        <v>#N/A</v>
      </c>
      <c r="W129" s="47"/>
    </row>
    <row r="130" spans="1:23" ht="24" customHeight="1">
      <c r="A130" s="86">
        <f>'Sample Information'!A130</f>
        <v>129</v>
      </c>
      <c r="B130" s="47">
        <f>'Sample Information'!B130</f>
        <v>0</v>
      </c>
      <c r="C130" s="47" t="str">
        <f t="shared" si="3"/>
        <v>0-DNA</v>
      </c>
      <c r="D130" s="47">
        <f>'Sample Information'!C130</f>
        <v>0</v>
      </c>
      <c r="E130" s="47" t="e">
        <f>IF(VLOOKUP($C130, 'Nanodrop Data Raw'!$C:$L, 10, FALSE)&lt;&gt;"", VLOOKUP($C130, 'Nanodrop Data Raw'!$C:$L, 10, FALSE), VLOOKUP($C130, 'Nanodrop Data Raw'!$C:$L, 2, FALSE))</f>
        <v>#N/A</v>
      </c>
      <c r="F130" s="47"/>
      <c r="G130" s="47"/>
      <c r="H130" s="47" t="e">
        <f t="shared" si="4"/>
        <v>#N/A</v>
      </c>
      <c r="I130" s="47" t="e">
        <f>VLOOKUP($C130, 'Nanodrop Data Raw'!$C:$L, 3, FALSE)</f>
        <v>#N/A</v>
      </c>
      <c r="J130" s="47" t="e">
        <f>VLOOKUP($C130, 'Nanodrop Data Raw'!$C:$L, 4, FALSE)</f>
        <v>#N/A</v>
      </c>
      <c r="K130" s="47"/>
      <c r="L130" s="47"/>
      <c r="M130" s="47"/>
      <c r="N130" s="47"/>
      <c r="O130" s="47">
        <f>'Sample Information'!$F$6</f>
        <v>0</v>
      </c>
      <c r="P130" s="88">
        <f>'Sample Information'!$F$5</f>
        <v>0</v>
      </c>
      <c r="Q130" s="88"/>
      <c r="R130" s="47"/>
      <c r="S130" s="47"/>
      <c r="T130" s="89">
        <f>'Sample Information'!$F$7</f>
        <v>0</v>
      </c>
      <c r="U130" s="47"/>
      <c r="V130" s="104" t="e">
        <f t="shared" si="5"/>
        <v>#N/A</v>
      </c>
      <c r="W130" s="47"/>
    </row>
    <row r="131" spans="1:23" ht="24" customHeight="1">
      <c r="A131" s="86">
        <f>'Sample Information'!A131</f>
        <v>130</v>
      </c>
      <c r="B131" s="47">
        <f>'Sample Information'!B131</f>
        <v>0</v>
      </c>
      <c r="C131" s="47" t="str">
        <f t="shared" ref="C131:C194" si="6">CONCATENATE(B131,"-DNA")</f>
        <v>0-DNA</v>
      </c>
      <c r="D131" s="47">
        <f>'Sample Information'!C131</f>
        <v>0</v>
      </c>
      <c r="E131" s="47" t="e">
        <f>IF(VLOOKUP($C131, 'Nanodrop Data Raw'!$C:$L, 10, FALSE)&lt;&gt;"", VLOOKUP($C131, 'Nanodrop Data Raw'!$C:$L, 10, FALSE), VLOOKUP($C131, 'Nanodrop Data Raw'!$C:$L, 2, FALSE))</f>
        <v>#N/A</v>
      </c>
      <c r="F131" s="47"/>
      <c r="G131" s="47"/>
      <c r="H131" s="47" t="e">
        <f t="shared" ref="H131:H194" si="7">E131*F131/1000</f>
        <v>#N/A</v>
      </c>
      <c r="I131" s="47" t="e">
        <f>VLOOKUP($C131, 'Nanodrop Data Raw'!$C:$L, 3, FALSE)</f>
        <v>#N/A</v>
      </c>
      <c r="J131" s="47" t="e">
        <f>VLOOKUP($C131, 'Nanodrop Data Raw'!$C:$L, 4, FALSE)</f>
        <v>#N/A</v>
      </c>
      <c r="K131" s="47"/>
      <c r="L131" s="47"/>
      <c r="M131" s="47"/>
      <c r="N131" s="47"/>
      <c r="O131" s="47">
        <f>'Sample Information'!$F$6</f>
        <v>0</v>
      </c>
      <c r="P131" s="88">
        <f>'Sample Information'!$F$5</f>
        <v>0</v>
      </c>
      <c r="Q131" s="88"/>
      <c r="R131" s="47"/>
      <c r="S131" s="47"/>
      <c r="T131" s="89">
        <f>'Sample Information'!$F$7</f>
        <v>0</v>
      </c>
      <c r="U131" s="47"/>
      <c r="V131" s="104" t="e">
        <f t="shared" ref="V131:V194" si="8">$N131/$E131</f>
        <v>#N/A</v>
      </c>
      <c r="W131" s="47"/>
    </row>
    <row r="132" spans="1:23" ht="24" customHeight="1">
      <c r="A132" s="86">
        <f>'Sample Information'!A132</f>
        <v>131</v>
      </c>
      <c r="B132" s="47">
        <f>'Sample Information'!B132</f>
        <v>0</v>
      </c>
      <c r="C132" s="47" t="str">
        <f t="shared" si="6"/>
        <v>0-DNA</v>
      </c>
      <c r="D132" s="47">
        <f>'Sample Information'!C132</f>
        <v>0</v>
      </c>
      <c r="E132" s="47" t="e">
        <f>IF(VLOOKUP($C132, 'Nanodrop Data Raw'!$C:$L, 10, FALSE)&lt;&gt;"", VLOOKUP($C132, 'Nanodrop Data Raw'!$C:$L, 10, FALSE), VLOOKUP($C132, 'Nanodrop Data Raw'!$C:$L, 2, FALSE))</f>
        <v>#N/A</v>
      </c>
      <c r="F132" s="47"/>
      <c r="G132" s="47"/>
      <c r="H132" s="47" t="e">
        <f t="shared" si="7"/>
        <v>#N/A</v>
      </c>
      <c r="I132" s="47" t="e">
        <f>VLOOKUP($C132, 'Nanodrop Data Raw'!$C:$L, 3, FALSE)</f>
        <v>#N/A</v>
      </c>
      <c r="J132" s="47" t="e">
        <f>VLOOKUP($C132, 'Nanodrop Data Raw'!$C:$L, 4, FALSE)</f>
        <v>#N/A</v>
      </c>
      <c r="K132" s="47"/>
      <c r="L132" s="47"/>
      <c r="M132" s="47"/>
      <c r="N132" s="47"/>
      <c r="O132" s="47">
        <f>'Sample Information'!$F$6</f>
        <v>0</v>
      </c>
      <c r="P132" s="88">
        <f>'Sample Information'!$F$5</f>
        <v>0</v>
      </c>
      <c r="Q132" s="88"/>
      <c r="R132" s="47"/>
      <c r="S132" s="47"/>
      <c r="T132" s="89">
        <f>'Sample Information'!$F$7</f>
        <v>0</v>
      </c>
      <c r="U132" s="47"/>
      <c r="V132" s="104" t="e">
        <f t="shared" si="8"/>
        <v>#N/A</v>
      </c>
      <c r="W132" s="47"/>
    </row>
    <row r="133" spans="1:23" ht="24" customHeight="1">
      <c r="A133" s="86">
        <f>'Sample Information'!A133</f>
        <v>132</v>
      </c>
      <c r="B133" s="47">
        <f>'Sample Information'!B133</f>
        <v>0</v>
      </c>
      <c r="C133" s="47" t="str">
        <f t="shared" si="6"/>
        <v>0-DNA</v>
      </c>
      <c r="D133" s="47">
        <f>'Sample Information'!C133</f>
        <v>0</v>
      </c>
      <c r="E133" s="47" t="e">
        <f>IF(VLOOKUP($C133, 'Nanodrop Data Raw'!$C:$L, 10, FALSE)&lt;&gt;"", VLOOKUP($C133, 'Nanodrop Data Raw'!$C:$L, 10, FALSE), VLOOKUP($C133, 'Nanodrop Data Raw'!$C:$L, 2, FALSE))</f>
        <v>#N/A</v>
      </c>
      <c r="F133" s="47"/>
      <c r="G133" s="47"/>
      <c r="H133" s="47" t="e">
        <f t="shared" si="7"/>
        <v>#N/A</v>
      </c>
      <c r="I133" s="47" t="e">
        <f>VLOOKUP($C133, 'Nanodrop Data Raw'!$C:$L, 3, FALSE)</f>
        <v>#N/A</v>
      </c>
      <c r="J133" s="47" t="e">
        <f>VLOOKUP($C133, 'Nanodrop Data Raw'!$C:$L, 4, FALSE)</f>
        <v>#N/A</v>
      </c>
      <c r="K133" s="47"/>
      <c r="L133" s="47"/>
      <c r="M133" s="47"/>
      <c r="N133" s="47"/>
      <c r="O133" s="47">
        <f>'Sample Information'!$F$6</f>
        <v>0</v>
      </c>
      <c r="P133" s="88">
        <f>'Sample Information'!$F$5</f>
        <v>0</v>
      </c>
      <c r="Q133" s="88"/>
      <c r="R133" s="47"/>
      <c r="S133" s="47"/>
      <c r="T133" s="89">
        <f>'Sample Information'!$F$7</f>
        <v>0</v>
      </c>
      <c r="U133" s="47"/>
      <c r="V133" s="104" t="e">
        <f t="shared" si="8"/>
        <v>#N/A</v>
      </c>
      <c r="W133" s="47"/>
    </row>
    <row r="134" spans="1:23" ht="24" customHeight="1">
      <c r="A134" s="86">
        <f>'Sample Information'!A134</f>
        <v>133</v>
      </c>
      <c r="B134" s="47">
        <f>'Sample Information'!B134</f>
        <v>0</v>
      </c>
      <c r="C134" s="47" t="str">
        <f t="shared" si="6"/>
        <v>0-DNA</v>
      </c>
      <c r="D134" s="47">
        <f>'Sample Information'!C134</f>
        <v>0</v>
      </c>
      <c r="E134" s="47" t="e">
        <f>IF(VLOOKUP($C134, 'Nanodrop Data Raw'!$C:$L, 10, FALSE)&lt;&gt;"", VLOOKUP($C134, 'Nanodrop Data Raw'!$C:$L, 10, FALSE), VLOOKUP($C134, 'Nanodrop Data Raw'!$C:$L, 2, FALSE))</f>
        <v>#N/A</v>
      </c>
      <c r="F134" s="47"/>
      <c r="G134" s="47"/>
      <c r="H134" s="47" t="e">
        <f t="shared" si="7"/>
        <v>#N/A</v>
      </c>
      <c r="I134" s="47" t="e">
        <f>VLOOKUP($C134, 'Nanodrop Data Raw'!$C:$L, 3, FALSE)</f>
        <v>#N/A</v>
      </c>
      <c r="J134" s="47" t="e">
        <f>VLOOKUP($C134, 'Nanodrop Data Raw'!$C:$L, 4, FALSE)</f>
        <v>#N/A</v>
      </c>
      <c r="K134" s="47"/>
      <c r="L134" s="47"/>
      <c r="M134" s="47"/>
      <c r="N134" s="47"/>
      <c r="O134" s="47">
        <f>'Sample Information'!$F$6</f>
        <v>0</v>
      </c>
      <c r="P134" s="88">
        <f>'Sample Information'!$F$5</f>
        <v>0</v>
      </c>
      <c r="Q134" s="88"/>
      <c r="R134" s="47"/>
      <c r="S134" s="47"/>
      <c r="T134" s="89">
        <f>'Sample Information'!$F$7</f>
        <v>0</v>
      </c>
      <c r="U134" s="47"/>
      <c r="V134" s="104" t="e">
        <f t="shared" si="8"/>
        <v>#N/A</v>
      </c>
      <c r="W134" s="47"/>
    </row>
    <row r="135" spans="1:23" ht="24" customHeight="1">
      <c r="A135" s="86">
        <f>'Sample Information'!A135</f>
        <v>134</v>
      </c>
      <c r="B135" s="47">
        <f>'Sample Information'!B135</f>
        <v>0</v>
      </c>
      <c r="C135" s="47" t="str">
        <f t="shared" si="6"/>
        <v>0-DNA</v>
      </c>
      <c r="D135" s="47">
        <f>'Sample Information'!C135</f>
        <v>0</v>
      </c>
      <c r="E135" s="47" t="e">
        <f>IF(VLOOKUP($C135, 'Nanodrop Data Raw'!$C:$L, 10, FALSE)&lt;&gt;"", VLOOKUP($C135, 'Nanodrop Data Raw'!$C:$L, 10, FALSE), VLOOKUP($C135, 'Nanodrop Data Raw'!$C:$L, 2, FALSE))</f>
        <v>#N/A</v>
      </c>
      <c r="F135" s="47"/>
      <c r="G135" s="47"/>
      <c r="H135" s="47" t="e">
        <f t="shared" si="7"/>
        <v>#N/A</v>
      </c>
      <c r="I135" s="47" t="e">
        <f>VLOOKUP($C135, 'Nanodrop Data Raw'!$C:$L, 3, FALSE)</f>
        <v>#N/A</v>
      </c>
      <c r="J135" s="47" t="e">
        <f>VLOOKUP($C135, 'Nanodrop Data Raw'!$C:$L, 4, FALSE)</f>
        <v>#N/A</v>
      </c>
      <c r="K135" s="47"/>
      <c r="L135" s="47"/>
      <c r="M135" s="47"/>
      <c r="N135" s="47"/>
      <c r="O135" s="47">
        <f>'Sample Information'!$F$6</f>
        <v>0</v>
      </c>
      <c r="P135" s="88">
        <f>'Sample Information'!$F$5</f>
        <v>0</v>
      </c>
      <c r="Q135" s="88"/>
      <c r="R135" s="47"/>
      <c r="S135" s="47"/>
      <c r="T135" s="89">
        <f>'Sample Information'!$F$7</f>
        <v>0</v>
      </c>
      <c r="U135" s="47"/>
      <c r="V135" s="104" t="e">
        <f t="shared" si="8"/>
        <v>#N/A</v>
      </c>
      <c r="W135" s="47"/>
    </row>
    <row r="136" spans="1:23" ht="24" customHeight="1">
      <c r="A136" s="86">
        <f>'Sample Information'!A136</f>
        <v>135</v>
      </c>
      <c r="B136" s="47">
        <f>'Sample Information'!B136</f>
        <v>0</v>
      </c>
      <c r="C136" s="47" t="str">
        <f t="shared" si="6"/>
        <v>0-DNA</v>
      </c>
      <c r="D136" s="47">
        <f>'Sample Information'!C136</f>
        <v>0</v>
      </c>
      <c r="E136" s="47" t="e">
        <f>IF(VLOOKUP($C136, 'Nanodrop Data Raw'!$C:$L, 10, FALSE)&lt;&gt;"", VLOOKUP($C136, 'Nanodrop Data Raw'!$C:$L, 10, FALSE), VLOOKUP($C136, 'Nanodrop Data Raw'!$C:$L, 2, FALSE))</f>
        <v>#N/A</v>
      </c>
      <c r="F136" s="47"/>
      <c r="G136" s="47"/>
      <c r="H136" s="47" t="e">
        <f t="shared" si="7"/>
        <v>#N/A</v>
      </c>
      <c r="I136" s="47" t="e">
        <f>VLOOKUP($C136, 'Nanodrop Data Raw'!$C:$L, 3, FALSE)</f>
        <v>#N/A</v>
      </c>
      <c r="J136" s="47" t="e">
        <f>VLOOKUP($C136, 'Nanodrop Data Raw'!$C:$L, 4, FALSE)</f>
        <v>#N/A</v>
      </c>
      <c r="K136" s="47"/>
      <c r="L136" s="47"/>
      <c r="M136" s="47"/>
      <c r="N136" s="47"/>
      <c r="O136" s="47">
        <f>'Sample Information'!$F$6</f>
        <v>0</v>
      </c>
      <c r="P136" s="88">
        <f>'Sample Information'!$F$5</f>
        <v>0</v>
      </c>
      <c r="Q136" s="88"/>
      <c r="R136" s="47"/>
      <c r="S136" s="47"/>
      <c r="T136" s="89">
        <f>'Sample Information'!$F$7</f>
        <v>0</v>
      </c>
      <c r="U136" s="47"/>
      <c r="V136" s="104" t="e">
        <f t="shared" si="8"/>
        <v>#N/A</v>
      </c>
      <c r="W136" s="47"/>
    </row>
    <row r="137" spans="1:23" ht="24" customHeight="1">
      <c r="A137" s="86">
        <f>'Sample Information'!A137</f>
        <v>136</v>
      </c>
      <c r="B137" s="47">
        <f>'Sample Information'!B137</f>
        <v>0</v>
      </c>
      <c r="C137" s="47" t="str">
        <f t="shared" si="6"/>
        <v>0-DNA</v>
      </c>
      <c r="D137" s="47">
        <f>'Sample Information'!C137</f>
        <v>0</v>
      </c>
      <c r="E137" s="47" t="e">
        <f>IF(VLOOKUP($C137, 'Nanodrop Data Raw'!$C:$L, 10, FALSE)&lt;&gt;"", VLOOKUP($C137, 'Nanodrop Data Raw'!$C:$L, 10, FALSE), VLOOKUP($C137, 'Nanodrop Data Raw'!$C:$L, 2, FALSE))</f>
        <v>#N/A</v>
      </c>
      <c r="F137" s="47"/>
      <c r="G137" s="47"/>
      <c r="H137" s="47" t="e">
        <f t="shared" si="7"/>
        <v>#N/A</v>
      </c>
      <c r="I137" s="47" t="e">
        <f>VLOOKUP($C137, 'Nanodrop Data Raw'!$C:$L, 3, FALSE)</f>
        <v>#N/A</v>
      </c>
      <c r="J137" s="47" t="e">
        <f>VLOOKUP($C137, 'Nanodrop Data Raw'!$C:$L, 4, FALSE)</f>
        <v>#N/A</v>
      </c>
      <c r="K137" s="47"/>
      <c r="L137" s="47"/>
      <c r="M137" s="47"/>
      <c r="N137" s="47"/>
      <c r="O137" s="47">
        <f>'Sample Information'!$F$6</f>
        <v>0</v>
      </c>
      <c r="P137" s="88">
        <f>'Sample Information'!$F$5</f>
        <v>0</v>
      </c>
      <c r="Q137" s="88"/>
      <c r="R137" s="47"/>
      <c r="S137" s="47"/>
      <c r="T137" s="89">
        <f>'Sample Information'!$F$7</f>
        <v>0</v>
      </c>
      <c r="U137" s="47"/>
      <c r="V137" s="104" t="e">
        <f t="shared" si="8"/>
        <v>#N/A</v>
      </c>
      <c r="W137" s="47"/>
    </row>
    <row r="138" spans="1:23" ht="24" customHeight="1">
      <c r="A138" s="86">
        <f>'Sample Information'!A138</f>
        <v>137</v>
      </c>
      <c r="B138" s="47">
        <f>'Sample Information'!B138</f>
        <v>0</v>
      </c>
      <c r="C138" s="47" t="str">
        <f t="shared" si="6"/>
        <v>0-DNA</v>
      </c>
      <c r="D138" s="47">
        <f>'Sample Information'!C138</f>
        <v>0</v>
      </c>
      <c r="E138" s="47" t="e">
        <f>IF(VLOOKUP($C138, 'Nanodrop Data Raw'!$C:$L, 10, FALSE)&lt;&gt;"", VLOOKUP($C138, 'Nanodrop Data Raw'!$C:$L, 10, FALSE), VLOOKUP($C138, 'Nanodrop Data Raw'!$C:$L, 2, FALSE))</f>
        <v>#N/A</v>
      </c>
      <c r="F138" s="47"/>
      <c r="G138" s="47"/>
      <c r="H138" s="47" t="e">
        <f t="shared" si="7"/>
        <v>#N/A</v>
      </c>
      <c r="I138" s="47" t="e">
        <f>VLOOKUP($C138, 'Nanodrop Data Raw'!$C:$L, 3, FALSE)</f>
        <v>#N/A</v>
      </c>
      <c r="J138" s="47" t="e">
        <f>VLOOKUP($C138, 'Nanodrop Data Raw'!$C:$L, 4, FALSE)</f>
        <v>#N/A</v>
      </c>
      <c r="K138" s="47"/>
      <c r="L138" s="47"/>
      <c r="M138" s="47"/>
      <c r="N138" s="47"/>
      <c r="O138" s="47">
        <f>'Sample Information'!$F$6</f>
        <v>0</v>
      </c>
      <c r="P138" s="88">
        <f>'Sample Information'!$F$5</f>
        <v>0</v>
      </c>
      <c r="Q138" s="88"/>
      <c r="R138" s="47"/>
      <c r="S138" s="47"/>
      <c r="T138" s="89">
        <f>'Sample Information'!$F$7</f>
        <v>0</v>
      </c>
      <c r="U138" s="47"/>
      <c r="V138" s="104" t="e">
        <f t="shared" si="8"/>
        <v>#N/A</v>
      </c>
      <c r="W138" s="47"/>
    </row>
    <row r="139" spans="1:23" ht="24" customHeight="1">
      <c r="A139" s="86">
        <f>'Sample Information'!A139</f>
        <v>138</v>
      </c>
      <c r="B139" s="47">
        <f>'Sample Information'!B139</f>
        <v>0</v>
      </c>
      <c r="C139" s="47" t="str">
        <f t="shared" si="6"/>
        <v>0-DNA</v>
      </c>
      <c r="D139" s="47">
        <f>'Sample Information'!C139</f>
        <v>0</v>
      </c>
      <c r="E139" s="47" t="e">
        <f>IF(VLOOKUP($C139, 'Nanodrop Data Raw'!$C:$L, 10, FALSE)&lt;&gt;"", VLOOKUP($C139, 'Nanodrop Data Raw'!$C:$L, 10, FALSE), VLOOKUP($C139, 'Nanodrop Data Raw'!$C:$L, 2, FALSE))</f>
        <v>#N/A</v>
      </c>
      <c r="F139" s="47"/>
      <c r="G139" s="47"/>
      <c r="H139" s="47" t="e">
        <f t="shared" si="7"/>
        <v>#N/A</v>
      </c>
      <c r="I139" s="47" t="e">
        <f>VLOOKUP($C139, 'Nanodrop Data Raw'!$C:$L, 3, FALSE)</f>
        <v>#N/A</v>
      </c>
      <c r="J139" s="47" t="e">
        <f>VLOOKUP($C139, 'Nanodrop Data Raw'!$C:$L, 4, FALSE)</f>
        <v>#N/A</v>
      </c>
      <c r="K139" s="47"/>
      <c r="L139" s="47"/>
      <c r="M139" s="47"/>
      <c r="N139" s="47"/>
      <c r="O139" s="47">
        <f>'Sample Information'!$F$6</f>
        <v>0</v>
      </c>
      <c r="P139" s="88">
        <f>'Sample Information'!$F$5</f>
        <v>0</v>
      </c>
      <c r="Q139" s="88"/>
      <c r="R139" s="47"/>
      <c r="S139" s="47"/>
      <c r="T139" s="89">
        <f>'Sample Information'!$F$7</f>
        <v>0</v>
      </c>
      <c r="U139" s="47"/>
      <c r="V139" s="104" t="e">
        <f t="shared" si="8"/>
        <v>#N/A</v>
      </c>
      <c r="W139" s="47"/>
    </row>
    <row r="140" spans="1:23" ht="24" customHeight="1">
      <c r="A140" s="86">
        <f>'Sample Information'!A140</f>
        <v>139</v>
      </c>
      <c r="B140" s="47">
        <f>'Sample Information'!B140</f>
        <v>0</v>
      </c>
      <c r="C140" s="47" t="str">
        <f t="shared" si="6"/>
        <v>0-DNA</v>
      </c>
      <c r="D140" s="47">
        <f>'Sample Information'!C140</f>
        <v>0</v>
      </c>
      <c r="E140" s="47" t="e">
        <f>IF(VLOOKUP($C140, 'Nanodrop Data Raw'!$C:$L, 10, FALSE)&lt;&gt;"", VLOOKUP($C140, 'Nanodrop Data Raw'!$C:$L, 10, FALSE), VLOOKUP($C140, 'Nanodrop Data Raw'!$C:$L, 2, FALSE))</f>
        <v>#N/A</v>
      </c>
      <c r="F140" s="47"/>
      <c r="G140" s="47"/>
      <c r="H140" s="47" t="e">
        <f t="shared" si="7"/>
        <v>#N/A</v>
      </c>
      <c r="I140" s="47" t="e">
        <f>VLOOKUP($C140, 'Nanodrop Data Raw'!$C:$L, 3, FALSE)</f>
        <v>#N/A</v>
      </c>
      <c r="J140" s="47" t="e">
        <f>VLOOKUP($C140, 'Nanodrop Data Raw'!$C:$L, 4, FALSE)</f>
        <v>#N/A</v>
      </c>
      <c r="K140" s="47"/>
      <c r="L140" s="47"/>
      <c r="M140" s="47"/>
      <c r="N140" s="47"/>
      <c r="O140" s="47">
        <f>'Sample Information'!$F$6</f>
        <v>0</v>
      </c>
      <c r="P140" s="88">
        <f>'Sample Information'!$F$5</f>
        <v>0</v>
      </c>
      <c r="Q140" s="88"/>
      <c r="R140" s="47"/>
      <c r="S140" s="47"/>
      <c r="T140" s="89">
        <f>'Sample Information'!$F$7</f>
        <v>0</v>
      </c>
      <c r="U140" s="47"/>
      <c r="V140" s="104" t="e">
        <f t="shared" si="8"/>
        <v>#N/A</v>
      </c>
      <c r="W140" s="47"/>
    </row>
    <row r="141" spans="1:23" ht="24" customHeight="1">
      <c r="A141" s="86">
        <f>'Sample Information'!A141</f>
        <v>140</v>
      </c>
      <c r="B141" s="47">
        <f>'Sample Information'!B141</f>
        <v>0</v>
      </c>
      <c r="C141" s="47" t="str">
        <f t="shared" si="6"/>
        <v>0-DNA</v>
      </c>
      <c r="D141" s="47">
        <f>'Sample Information'!C141</f>
        <v>0</v>
      </c>
      <c r="E141" s="47" t="e">
        <f>IF(VLOOKUP($C141, 'Nanodrop Data Raw'!$C:$L, 10, FALSE)&lt;&gt;"", VLOOKUP($C141, 'Nanodrop Data Raw'!$C:$L, 10, FALSE), VLOOKUP($C141, 'Nanodrop Data Raw'!$C:$L, 2, FALSE))</f>
        <v>#N/A</v>
      </c>
      <c r="F141" s="47"/>
      <c r="G141" s="47"/>
      <c r="H141" s="47" t="e">
        <f t="shared" si="7"/>
        <v>#N/A</v>
      </c>
      <c r="I141" s="47" t="e">
        <f>VLOOKUP($C141, 'Nanodrop Data Raw'!$C:$L, 3, FALSE)</f>
        <v>#N/A</v>
      </c>
      <c r="J141" s="47" t="e">
        <f>VLOOKUP($C141, 'Nanodrop Data Raw'!$C:$L, 4, FALSE)</f>
        <v>#N/A</v>
      </c>
      <c r="K141" s="47"/>
      <c r="L141" s="47"/>
      <c r="M141" s="47"/>
      <c r="N141" s="47"/>
      <c r="O141" s="47">
        <f>'Sample Information'!$F$6</f>
        <v>0</v>
      </c>
      <c r="P141" s="88">
        <f>'Sample Information'!$F$5</f>
        <v>0</v>
      </c>
      <c r="Q141" s="88"/>
      <c r="R141" s="47"/>
      <c r="S141" s="47"/>
      <c r="T141" s="89">
        <f>'Sample Information'!$F$7</f>
        <v>0</v>
      </c>
      <c r="U141" s="47"/>
      <c r="V141" s="104" t="e">
        <f t="shared" si="8"/>
        <v>#N/A</v>
      </c>
      <c r="W141" s="47"/>
    </row>
    <row r="142" spans="1:23" ht="24" customHeight="1">
      <c r="A142" s="86">
        <f>'Sample Information'!A142</f>
        <v>141</v>
      </c>
      <c r="B142" s="47">
        <f>'Sample Information'!B142</f>
        <v>0</v>
      </c>
      <c r="C142" s="47" t="str">
        <f t="shared" si="6"/>
        <v>0-DNA</v>
      </c>
      <c r="D142" s="47">
        <f>'Sample Information'!C142</f>
        <v>0</v>
      </c>
      <c r="E142" s="47" t="e">
        <f>IF(VLOOKUP($C142, 'Nanodrop Data Raw'!$C:$L, 10, FALSE)&lt;&gt;"", VLOOKUP($C142, 'Nanodrop Data Raw'!$C:$L, 10, FALSE), VLOOKUP($C142, 'Nanodrop Data Raw'!$C:$L, 2, FALSE))</f>
        <v>#N/A</v>
      </c>
      <c r="F142" s="47"/>
      <c r="G142" s="47"/>
      <c r="H142" s="47" t="e">
        <f t="shared" si="7"/>
        <v>#N/A</v>
      </c>
      <c r="I142" s="47" t="e">
        <f>VLOOKUP($C142, 'Nanodrop Data Raw'!$C:$L, 3, FALSE)</f>
        <v>#N/A</v>
      </c>
      <c r="J142" s="47" t="e">
        <f>VLOOKUP($C142, 'Nanodrop Data Raw'!$C:$L, 4, FALSE)</f>
        <v>#N/A</v>
      </c>
      <c r="K142" s="47"/>
      <c r="L142" s="47"/>
      <c r="M142" s="47"/>
      <c r="N142" s="47"/>
      <c r="O142" s="47">
        <f>'Sample Information'!$F$6</f>
        <v>0</v>
      </c>
      <c r="P142" s="88">
        <f>'Sample Information'!$F$5</f>
        <v>0</v>
      </c>
      <c r="Q142" s="88"/>
      <c r="R142" s="47"/>
      <c r="S142" s="47"/>
      <c r="T142" s="89">
        <f>'Sample Information'!$F$7</f>
        <v>0</v>
      </c>
      <c r="U142" s="47"/>
      <c r="V142" s="104" t="e">
        <f t="shared" si="8"/>
        <v>#N/A</v>
      </c>
      <c r="W142" s="47"/>
    </row>
    <row r="143" spans="1:23" ht="24" customHeight="1">
      <c r="A143" s="86">
        <f>'Sample Information'!A143</f>
        <v>142</v>
      </c>
      <c r="B143" s="47">
        <f>'Sample Information'!B143</f>
        <v>0</v>
      </c>
      <c r="C143" s="47" t="str">
        <f t="shared" si="6"/>
        <v>0-DNA</v>
      </c>
      <c r="D143" s="47">
        <f>'Sample Information'!C143</f>
        <v>0</v>
      </c>
      <c r="E143" s="47" t="e">
        <f>IF(VLOOKUP($C143, 'Nanodrop Data Raw'!$C:$L, 10, FALSE)&lt;&gt;"", VLOOKUP($C143, 'Nanodrop Data Raw'!$C:$L, 10, FALSE), VLOOKUP($C143, 'Nanodrop Data Raw'!$C:$L, 2, FALSE))</f>
        <v>#N/A</v>
      </c>
      <c r="F143" s="47"/>
      <c r="G143" s="47"/>
      <c r="H143" s="47" t="e">
        <f t="shared" si="7"/>
        <v>#N/A</v>
      </c>
      <c r="I143" s="47" t="e">
        <f>VLOOKUP($C143, 'Nanodrop Data Raw'!$C:$L, 3, FALSE)</f>
        <v>#N/A</v>
      </c>
      <c r="J143" s="47" t="e">
        <f>VLOOKUP($C143, 'Nanodrop Data Raw'!$C:$L, 4, FALSE)</f>
        <v>#N/A</v>
      </c>
      <c r="K143" s="47"/>
      <c r="L143" s="47"/>
      <c r="M143" s="47"/>
      <c r="N143" s="47"/>
      <c r="O143" s="47">
        <f>'Sample Information'!$F$6</f>
        <v>0</v>
      </c>
      <c r="P143" s="88">
        <f>'Sample Information'!$F$5</f>
        <v>0</v>
      </c>
      <c r="Q143" s="88"/>
      <c r="R143" s="47"/>
      <c r="S143" s="47"/>
      <c r="T143" s="89">
        <f>'Sample Information'!$F$7</f>
        <v>0</v>
      </c>
      <c r="U143" s="47"/>
      <c r="V143" s="104" t="e">
        <f t="shared" si="8"/>
        <v>#N/A</v>
      </c>
      <c r="W143" s="47"/>
    </row>
    <row r="144" spans="1:23" ht="24" customHeight="1">
      <c r="A144" s="86">
        <f>'Sample Information'!A144</f>
        <v>143</v>
      </c>
      <c r="B144" s="47">
        <f>'Sample Information'!B144</f>
        <v>0</v>
      </c>
      <c r="C144" s="47" t="str">
        <f t="shared" si="6"/>
        <v>0-DNA</v>
      </c>
      <c r="D144" s="47">
        <f>'Sample Information'!C144</f>
        <v>0</v>
      </c>
      <c r="E144" s="47" t="e">
        <f>IF(VLOOKUP($C144, 'Nanodrop Data Raw'!$C:$L, 10, FALSE)&lt;&gt;"", VLOOKUP($C144, 'Nanodrop Data Raw'!$C:$L, 10, FALSE), VLOOKUP($C144, 'Nanodrop Data Raw'!$C:$L, 2, FALSE))</f>
        <v>#N/A</v>
      </c>
      <c r="F144" s="47"/>
      <c r="G144" s="47"/>
      <c r="H144" s="47" t="e">
        <f t="shared" si="7"/>
        <v>#N/A</v>
      </c>
      <c r="I144" s="47" t="e">
        <f>VLOOKUP($C144, 'Nanodrop Data Raw'!$C:$L, 3, FALSE)</f>
        <v>#N/A</v>
      </c>
      <c r="J144" s="47" t="e">
        <f>VLOOKUP($C144, 'Nanodrop Data Raw'!$C:$L, 4, FALSE)</f>
        <v>#N/A</v>
      </c>
      <c r="K144" s="47"/>
      <c r="L144" s="47"/>
      <c r="M144" s="47"/>
      <c r="N144" s="47"/>
      <c r="O144" s="47">
        <f>'Sample Information'!$F$6</f>
        <v>0</v>
      </c>
      <c r="P144" s="88">
        <f>'Sample Information'!$F$5</f>
        <v>0</v>
      </c>
      <c r="Q144" s="88"/>
      <c r="R144" s="47"/>
      <c r="S144" s="47"/>
      <c r="T144" s="89">
        <f>'Sample Information'!$F$7</f>
        <v>0</v>
      </c>
      <c r="U144" s="47"/>
      <c r="V144" s="104" t="e">
        <f t="shared" si="8"/>
        <v>#N/A</v>
      </c>
      <c r="W144" s="47"/>
    </row>
    <row r="145" spans="1:23" ht="24" customHeight="1">
      <c r="A145" s="86">
        <f>'Sample Information'!A145</f>
        <v>144</v>
      </c>
      <c r="B145" s="47">
        <f>'Sample Information'!B145</f>
        <v>0</v>
      </c>
      <c r="C145" s="47" t="str">
        <f t="shared" si="6"/>
        <v>0-DNA</v>
      </c>
      <c r="D145" s="47">
        <f>'Sample Information'!C145</f>
        <v>0</v>
      </c>
      <c r="E145" s="47" t="e">
        <f>IF(VLOOKUP($C145, 'Nanodrop Data Raw'!$C:$L, 10, FALSE)&lt;&gt;"", VLOOKUP($C145, 'Nanodrop Data Raw'!$C:$L, 10, FALSE), VLOOKUP($C145, 'Nanodrop Data Raw'!$C:$L, 2, FALSE))</f>
        <v>#N/A</v>
      </c>
      <c r="F145" s="47"/>
      <c r="G145" s="47"/>
      <c r="H145" s="47" t="e">
        <f t="shared" si="7"/>
        <v>#N/A</v>
      </c>
      <c r="I145" s="47" t="e">
        <f>VLOOKUP($C145, 'Nanodrop Data Raw'!$C:$L, 3, FALSE)</f>
        <v>#N/A</v>
      </c>
      <c r="J145" s="47" t="e">
        <f>VLOOKUP($C145, 'Nanodrop Data Raw'!$C:$L, 4, FALSE)</f>
        <v>#N/A</v>
      </c>
      <c r="K145" s="47"/>
      <c r="L145" s="47"/>
      <c r="M145" s="47"/>
      <c r="N145" s="47"/>
      <c r="O145" s="47">
        <f>'Sample Information'!$F$6</f>
        <v>0</v>
      </c>
      <c r="P145" s="88">
        <f>'Sample Information'!$F$5</f>
        <v>0</v>
      </c>
      <c r="Q145" s="88"/>
      <c r="R145" s="47"/>
      <c r="S145" s="47"/>
      <c r="T145" s="89">
        <f>'Sample Information'!$F$7</f>
        <v>0</v>
      </c>
      <c r="U145" s="47"/>
      <c r="V145" s="104" t="e">
        <f t="shared" si="8"/>
        <v>#N/A</v>
      </c>
      <c r="W145" s="47"/>
    </row>
    <row r="146" spans="1:23" ht="24" customHeight="1">
      <c r="A146" s="86">
        <f>'Sample Information'!A146</f>
        <v>145</v>
      </c>
      <c r="B146" s="47">
        <f>'Sample Information'!B146</f>
        <v>0</v>
      </c>
      <c r="C146" s="47" t="str">
        <f t="shared" si="6"/>
        <v>0-DNA</v>
      </c>
      <c r="D146" s="47">
        <f>'Sample Information'!C146</f>
        <v>0</v>
      </c>
      <c r="E146" s="47" t="e">
        <f>IF(VLOOKUP($C146, 'Nanodrop Data Raw'!$C:$L, 10, FALSE)&lt;&gt;"", VLOOKUP($C146, 'Nanodrop Data Raw'!$C:$L, 10, FALSE), VLOOKUP($C146, 'Nanodrop Data Raw'!$C:$L, 2, FALSE))</f>
        <v>#N/A</v>
      </c>
      <c r="F146" s="47"/>
      <c r="G146" s="47"/>
      <c r="H146" s="47" t="e">
        <f t="shared" si="7"/>
        <v>#N/A</v>
      </c>
      <c r="I146" s="47" t="e">
        <f>VLOOKUP($C146, 'Nanodrop Data Raw'!$C:$L, 3, FALSE)</f>
        <v>#N/A</v>
      </c>
      <c r="J146" s="47" t="e">
        <f>VLOOKUP($C146, 'Nanodrop Data Raw'!$C:$L, 4, FALSE)</f>
        <v>#N/A</v>
      </c>
      <c r="K146" s="47"/>
      <c r="L146" s="47"/>
      <c r="M146" s="47"/>
      <c r="N146" s="47"/>
      <c r="O146" s="47">
        <f>'Sample Information'!$F$6</f>
        <v>0</v>
      </c>
      <c r="P146" s="88">
        <f>'Sample Information'!$F$5</f>
        <v>0</v>
      </c>
      <c r="Q146" s="88"/>
      <c r="R146" s="47"/>
      <c r="S146" s="47"/>
      <c r="T146" s="89">
        <f>'Sample Information'!$F$7</f>
        <v>0</v>
      </c>
      <c r="U146" s="47"/>
      <c r="V146" s="104" t="e">
        <f t="shared" si="8"/>
        <v>#N/A</v>
      </c>
      <c r="W146" s="47"/>
    </row>
    <row r="147" spans="1:23" ht="24" customHeight="1">
      <c r="A147" s="86">
        <f>'Sample Information'!A147</f>
        <v>146</v>
      </c>
      <c r="B147" s="47">
        <f>'Sample Information'!B147</f>
        <v>0</v>
      </c>
      <c r="C147" s="47" t="str">
        <f t="shared" si="6"/>
        <v>0-DNA</v>
      </c>
      <c r="D147" s="47">
        <f>'Sample Information'!C147</f>
        <v>0</v>
      </c>
      <c r="E147" s="47" t="e">
        <f>IF(VLOOKUP($C147, 'Nanodrop Data Raw'!$C:$L, 10, FALSE)&lt;&gt;"", VLOOKUP($C147, 'Nanodrop Data Raw'!$C:$L, 10, FALSE), VLOOKUP($C147, 'Nanodrop Data Raw'!$C:$L, 2, FALSE))</f>
        <v>#N/A</v>
      </c>
      <c r="F147" s="47"/>
      <c r="G147" s="47"/>
      <c r="H147" s="47" t="e">
        <f t="shared" si="7"/>
        <v>#N/A</v>
      </c>
      <c r="I147" s="47" t="e">
        <f>VLOOKUP($C147, 'Nanodrop Data Raw'!$C:$L, 3, FALSE)</f>
        <v>#N/A</v>
      </c>
      <c r="J147" s="47" t="e">
        <f>VLOOKUP($C147, 'Nanodrop Data Raw'!$C:$L, 4, FALSE)</f>
        <v>#N/A</v>
      </c>
      <c r="K147" s="47"/>
      <c r="L147" s="47"/>
      <c r="M147" s="47"/>
      <c r="N147" s="47"/>
      <c r="O147" s="47">
        <f>'Sample Information'!$F$6</f>
        <v>0</v>
      </c>
      <c r="P147" s="88">
        <f>'Sample Information'!$F$5</f>
        <v>0</v>
      </c>
      <c r="Q147" s="88"/>
      <c r="R147" s="47"/>
      <c r="S147" s="47"/>
      <c r="T147" s="89">
        <f>'Sample Information'!$F$7</f>
        <v>0</v>
      </c>
      <c r="U147" s="47"/>
      <c r="V147" s="104" t="e">
        <f t="shared" si="8"/>
        <v>#N/A</v>
      </c>
      <c r="W147" s="47"/>
    </row>
    <row r="148" spans="1:23" ht="24" customHeight="1">
      <c r="A148" s="86">
        <f>'Sample Information'!A148</f>
        <v>147</v>
      </c>
      <c r="B148" s="47">
        <f>'Sample Information'!B148</f>
        <v>0</v>
      </c>
      <c r="C148" s="47" t="str">
        <f t="shared" si="6"/>
        <v>0-DNA</v>
      </c>
      <c r="D148" s="47">
        <f>'Sample Information'!C148</f>
        <v>0</v>
      </c>
      <c r="E148" s="47" t="e">
        <f>IF(VLOOKUP($C148, 'Nanodrop Data Raw'!$C:$L, 10, FALSE)&lt;&gt;"", VLOOKUP($C148, 'Nanodrop Data Raw'!$C:$L, 10, FALSE), VLOOKUP($C148, 'Nanodrop Data Raw'!$C:$L, 2, FALSE))</f>
        <v>#N/A</v>
      </c>
      <c r="F148" s="47"/>
      <c r="G148" s="47"/>
      <c r="H148" s="47" t="e">
        <f t="shared" si="7"/>
        <v>#N/A</v>
      </c>
      <c r="I148" s="47" t="e">
        <f>VLOOKUP($C148, 'Nanodrop Data Raw'!$C:$L, 3, FALSE)</f>
        <v>#N/A</v>
      </c>
      <c r="J148" s="47" t="e">
        <f>VLOOKUP($C148, 'Nanodrop Data Raw'!$C:$L, 4, FALSE)</f>
        <v>#N/A</v>
      </c>
      <c r="K148" s="47"/>
      <c r="L148" s="47"/>
      <c r="M148" s="47"/>
      <c r="N148" s="47"/>
      <c r="O148" s="47">
        <f>'Sample Information'!$F$6</f>
        <v>0</v>
      </c>
      <c r="P148" s="88">
        <f>'Sample Information'!$F$5</f>
        <v>0</v>
      </c>
      <c r="Q148" s="88"/>
      <c r="R148" s="47"/>
      <c r="S148" s="47"/>
      <c r="T148" s="89">
        <f>'Sample Information'!$F$7</f>
        <v>0</v>
      </c>
      <c r="U148" s="47"/>
      <c r="V148" s="104" t="e">
        <f t="shared" si="8"/>
        <v>#N/A</v>
      </c>
      <c r="W148" s="47"/>
    </row>
    <row r="149" spans="1:23" ht="24" customHeight="1">
      <c r="A149" s="86">
        <f>'Sample Information'!A149</f>
        <v>148</v>
      </c>
      <c r="B149" s="47">
        <f>'Sample Information'!B149</f>
        <v>0</v>
      </c>
      <c r="C149" s="47" t="str">
        <f t="shared" si="6"/>
        <v>0-DNA</v>
      </c>
      <c r="D149" s="47">
        <f>'Sample Information'!C149</f>
        <v>0</v>
      </c>
      <c r="E149" s="47" t="e">
        <f>IF(VLOOKUP($C149, 'Nanodrop Data Raw'!$C:$L, 10, FALSE)&lt;&gt;"", VLOOKUP($C149, 'Nanodrop Data Raw'!$C:$L, 10, FALSE), VLOOKUP($C149, 'Nanodrop Data Raw'!$C:$L, 2, FALSE))</f>
        <v>#N/A</v>
      </c>
      <c r="F149" s="47"/>
      <c r="G149" s="47"/>
      <c r="H149" s="47" t="e">
        <f t="shared" si="7"/>
        <v>#N/A</v>
      </c>
      <c r="I149" s="47" t="e">
        <f>VLOOKUP($C149, 'Nanodrop Data Raw'!$C:$L, 3, FALSE)</f>
        <v>#N/A</v>
      </c>
      <c r="J149" s="47" t="e">
        <f>VLOOKUP($C149, 'Nanodrop Data Raw'!$C:$L, 4, FALSE)</f>
        <v>#N/A</v>
      </c>
      <c r="K149" s="47"/>
      <c r="L149" s="47"/>
      <c r="M149" s="47"/>
      <c r="N149" s="47"/>
      <c r="O149" s="47">
        <f>'Sample Information'!$F$6</f>
        <v>0</v>
      </c>
      <c r="P149" s="88">
        <f>'Sample Information'!$F$5</f>
        <v>0</v>
      </c>
      <c r="Q149" s="88"/>
      <c r="R149" s="47"/>
      <c r="S149" s="47"/>
      <c r="T149" s="89">
        <f>'Sample Information'!$F$7</f>
        <v>0</v>
      </c>
      <c r="U149" s="47"/>
      <c r="V149" s="104" t="e">
        <f t="shared" si="8"/>
        <v>#N/A</v>
      </c>
      <c r="W149" s="47"/>
    </row>
    <row r="150" spans="1:23" ht="24" customHeight="1">
      <c r="A150" s="86">
        <f>'Sample Information'!A150</f>
        <v>149</v>
      </c>
      <c r="B150" s="47">
        <f>'Sample Information'!B150</f>
        <v>0</v>
      </c>
      <c r="C150" s="47" t="str">
        <f t="shared" si="6"/>
        <v>0-DNA</v>
      </c>
      <c r="D150" s="47">
        <f>'Sample Information'!C150</f>
        <v>0</v>
      </c>
      <c r="E150" s="47" t="e">
        <f>IF(VLOOKUP($C150, 'Nanodrop Data Raw'!$C:$L, 10, FALSE)&lt;&gt;"", VLOOKUP($C150, 'Nanodrop Data Raw'!$C:$L, 10, FALSE), VLOOKUP($C150, 'Nanodrop Data Raw'!$C:$L, 2, FALSE))</f>
        <v>#N/A</v>
      </c>
      <c r="F150" s="47"/>
      <c r="G150" s="47"/>
      <c r="H150" s="47" t="e">
        <f t="shared" si="7"/>
        <v>#N/A</v>
      </c>
      <c r="I150" s="47" t="e">
        <f>VLOOKUP($C150, 'Nanodrop Data Raw'!$C:$L, 3, FALSE)</f>
        <v>#N/A</v>
      </c>
      <c r="J150" s="47" t="e">
        <f>VLOOKUP($C150, 'Nanodrop Data Raw'!$C:$L, 4, FALSE)</f>
        <v>#N/A</v>
      </c>
      <c r="K150" s="47"/>
      <c r="L150" s="47"/>
      <c r="M150" s="47"/>
      <c r="N150" s="47"/>
      <c r="O150" s="47">
        <f>'Sample Information'!$F$6</f>
        <v>0</v>
      </c>
      <c r="P150" s="88">
        <f>'Sample Information'!$F$5</f>
        <v>0</v>
      </c>
      <c r="Q150" s="88"/>
      <c r="R150" s="47"/>
      <c r="S150" s="47"/>
      <c r="T150" s="89">
        <f>'Sample Information'!$F$7</f>
        <v>0</v>
      </c>
      <c r="U150" s="47"/>
      <c r="V150" s="104" t="e">
        <f t="shared" si="8"/>
        <v>#N/A</v>
      </c>
      <c r="W150" s="47"/>
    </row>
    <row r="151" spans="1:23" ht="24" customHeight="1">
      <c r="A151" s="86">
        <f>'Sample Information'!A151</f>
        <v>150</v>
      </c>
      <c r="B151" s="47">
        <f>'Sample Information'!B151</f>
        <v>0</v>
      </c>
      <c r="C151" s="47" t="str">
        <f t="shared" si="6"/>
        <v>0-DNA</v>
      </c>
      <c r="D151" s="47">
        <f>'Sample Information'!C151</f>
        <v>0</v>
      </c>
      <c r="E151" s="47" t="e">
        <f>IF(VLOOKUP($C151, 'Nanodrop Data Raw'!$C:$L, 10, FALSE)&lt;&gt;"", VLOOKUP($C151, 'Nanodrop Data Raw'!$C:$L, 10, FALSE), VLOOKUP($C151, 'Nanodrop Data Raw'!$C:$L, 2, FALSE))</f>
        <v>#N/A</v>
      </c>
      <c r="F151" s="47"/>
      <c r="G151" s="47"/>
      <c r="H151" s="47" t="e">
        <f t="shared" si="7"/>
        <v>#N/A</v>
      </c>
      <c r="I151" s="47" t="e">
        <f>VLOOKUP($C151, 'Nanodrop Data Raw'!$C:$L, 3, FALSE)</f>
        <v>#N/A</v>
      </c>
      <c r="J151" s="47" t="e">
        <f>VLOOKUP($C151, 'Nanodrop Data Raw'!$C:$L, 4, FALSE)</f>
        <v>#N/A</v>
      </c>
      <c r="K151" s="47"/>
      <c r="L151" s="47"/>
      <c r="M151" s="47"/>
      <c r="N151" s="47"/>
      <c r="O151" s="47">
        <f>'Sample Information'!$F$6</f>
        <v>0</v>
      </c>
      <c r="P151" s="88">
        <f>'Sample Information'!$F$5</f>
        <v>0</v>
      </c>
      <c r="Q151" s="88"/>
      <c r="R151" s="47"/>
      <c r="S151" s="47"/>
      <c r="T151" s="89">
        <f>'Sample Information'!$F$7</f>
        <v>0</v>
      </c>
      <c r="U151" s="47"/>
      <c r="V151" s="104" t="e">
        <f t="shared" si="8"/>
        <v>#N/A</v>
      </c>
      <c r="W151" s="47"/>
    </row>
    <row r="152" spans="1:23" ht="24" customHeight="1">
      <c r="A152" s="86">
        <f>'Sample Information'!A152</f>
        <v>151</v>
      </c>
      <c r="B152" s="47">
        <f>'Sample Information'!B152</f>
        <v>0</v>
      </c>
      <c r="C152" s="47" t="str">
        <f t="shared" si="6"/>
        <v>0-DNA</v>
      </c>
      <c r="D152" s="47">
        <f>'Sample Information'!C152</f>
        <v>0</v>
      </c>
      <c r="E152" s="47" t="e">
        <f>IF(VLOOKUP($C152, 'Nanodrop Data Raw'!$C:$L, 10, FALSE)&lt;&gt;"", VLOOKUP($C152, 'Nanodrop Data Raw'!$C:$L, 10, FALSE), VLOOKUP($C152, 'Nanodrop Data Raw'!$C:$L, 2, FALSE))</f>
        <v>#N/A</v>
      </c>
      <c r="F152" s="47"/>
      <c r="G152" s="47"/>
      <c r="H152" s="47" t="e">
        <f t="shared" si="7"/>
        <v>#N/A</v>
      </c>
      <c r="I152" s="47" t="e">
        <f>VLOOKUP($C152, 'Nanodrop Data Raw'!$C:$L, 3, FALSE)</f>
        <v>#N/A</v>
      </c>
      <c r="J152" s="47" t="e">
        <f>VLOOKUP($C152, 'Nanodrop Data Raw'!$C:$L, 4, FALSE)</f>
        <v>#N/A</v>
      </c>
      <c r="K152" s="47"/>
      <c r="L152" s="47"/>
      <c r="M152" s="47"/>
      <c r="N152" s="47"/>
      <c r="O152" s="47">
        <f>'Sample Information'!$F$6</f>
        <v>0</v>
      </c>
      <c r="P152" s="88">
        <f>'Sample Information'!$F$5</f>
        <v>0</v>
      </c>
      <c r="Q152" s="88"/>
      <c r="R152" s="47"/>
      <c r="S152" s="47"/>
      <c r="T152" s="89">
        <f>'Sample Information'!$F$7</f>
        <v>0</v>
      </c>
      <c r="U152" s="47"/>
      <c r="V152" s="104" t="e">
        <f t="shared" si="8"/>
        <v>#N/A</v>
      </c>
      <c r="W152" s="47"/>
    </row>
    <row r="153" spans="1:23" ht="24" customHeight="1">
      <c r="A153" s="86">
        <f>'Sample Information'!A153</f>
        <v>152</v>
      </c>
      <c r="B153" s="47">
        <f>'Sample Information'!B153</f>
        <v>0</v>
      </c>
      <c r="C153" s="47" t="str">
        <f t="shared" si="6"/>
        <v>0-DNA</v>
      </c>
      <c r="D153" s="47">
        <f>'Sample Information'!C153</f>
        <v>0</v>
      </c>
      <c r="E153" s="47" t="e">
        <f>IF(VLOOKUP($C153, 'Nanodrop Data Raw'!$C:$L, 10, FALSE)&lt;&gt;"", VLOOKUP($C153, 'Nanodrop Data Raw'!$C:$L, 10, FALSE), VLOOKUP($C153, 'Nanodrop Data Raw'!$C:$L, 2, FALSE))</f>
        <v>#N/A</v>
      </c>
      <c r="F153" s="47"/>
      <c r="G153" s="47"/>
      <c r="H153" s="47" t="e">
        <f t="shared" si="7"/>
        <v>#N/A</v>
      </c>
      <c r="I153" s="47" t="e">
        <f>VLOOKUP($C153, 'Nanodrop Data Raw'!$C:$L, 3, FALSE)</f>
        <v>#N/A</v>
      </c>
      <c r="J153" s="47" t="e">
        <f>VLOOKUP($C153, 'Nanodrop Data Raw'!$C:$L, 4, FALSE)</f>
        <v>#N/A</v>
      </c>
      <c r="K153" s="47"/>
      <c r="L153" s="47"/>
      <c r="M153" s="47"/>
      <c r="N153" s="47"/>
      <c r="O153" s="47">
        <f>'Sample Information'!$F$6</f>
        <v>0</v>
      </c>
      <c r="P153" s="88">
        <f>'Sample Information'!$F$5</f>
        <v>0</v>
      </c>
      <c r="Q153" s="88"/>
      <c r="R153" s="47"/>
      <c r="S153" s="47"/>
      <c r="T153" s="89">
        <f>'Sample Information'!$F$7</f>
        <v>0</v>
      </c>
      <c r="U153" s="47"/>
      <c r="V153" s="104" t="e">
        <f t="shared" si="8"/>
        <v>#N/A</v>
      </c>
      <c r="W153" s="47"/>
    </row>
    <row r="154" spans="1:23" ht="24" customHeight="1">
      <c r="A154" s="86">
        <f>'Sample Information'!A154</f>
        <v>153</v>
      </c>
      <c r="B154" s="47">
        <f>'Sample Information'!B154</f>
        <v>0</v>
      </c>
      <c r="C154" s="47" t="str">
        <f t="shared" si="6"/>
        <v>0-DNA</v>
      </c>
      <c r="D154" s="47">
        <f>'Sample Information'!C154</f>
        <v>0</v>
      </c>
      <c r="E154" s="47" t="e">
        <f>IF(VLOOKUP($C154, 'Nanodrop Data Raw'!$C:$L, 10, FALSE)&lt;&gt;"", VLOOKUP($C154, 'Nanodrop Data Raw'!$C:$L, 10, FALSE), VLOOKUP($C154, 'Nanodrop Data Raw'!$C:$L, 2, FALSE))</f>
        <v>#N/A</v>
      </c>
      <c r="F154" s="47"/>
      <c r="G154" s="47"/>
      <c r="H154" s="47" t="e">
        <f t="shared" si="7"/>
        <v>#N/A</v>
      </c>
      <c r="I154" s="47" t="e">
        <f>VLOOKUP($C154, 'Nanodrop Data Raw'!$C:$L, 3, FALSE)</f>
        <v>#N/A</v>
      </c>
      <c r="J154" s="47" t="e">
        <f>VLOOKUP($C154, 'Nanodrop Data Raw'!$C:$L, 4, FALSE)</f>
        <v>#N/A</v>
      </c>
      <c r="K154" s="47"/>
      <c r="L154" s="47"/>
      <c r="M154" s="47"/>
      <c r="N154" s="47"/>
      <c r="O154" s="47">
        <f>'Sample Information'!$F$6</f>
        <v>0</v>
      </c>
      <c r="P154" s="88">
        <f>'Sample Information'!$F$5</f>
        <v>0</v>
      </c>
      <c r="Q154" s="88"/>
      <c r="R154" s="47"/>
      <c r="S154" s="47"/>
      <c r="T154" s="89">
        <f>'Sample Information'!$F$7</f>
        <v>0</v>
      </c>
      <c r="U154" s="47"/>
      <c r="V154" s="104" t="e">
        <f t="shared" si="8"/>
        <v>#N/A</v>
      </c>
      <c r="W154" s="47"/>
    </row>
    <row r="155" spans="1:23" ht="24" customHeight="1">
      <c r="A155" s="86">
        <f>'Sample Information'!A155</f>
        <v>154</v>
      </c>
      <c r="B155" s="47">
        <f>'Sample Information'!B155</f>
        <v>0</v>
      </c>
      <c r="C155" s="47" t="str">
        <f t="shared" si="6"/>
        <v>0-DNA</v>
      </c>
      <c r="D155" s="47">
        <f>'Sample Information'!C155</f>
        <v>0</v>
      </c>
      <c r="E155" s="47" t="e">
        <f>IF(VLOOKUP($C155, 'Nanodrop Data Raw'!$C:$L, 10, FALSE)&lt;&gt;"", VLOOKUP($C155, 'Nanodrop Data Raw'!$C:$L, 10, FALSE), VLOOKUP($C155, 'Nanodrop Data Raw'!$C:$L, 2, FALSE))</f>
        <v>#N/A</v>
      </c>
      <c r="F155" s="47"/>
      <c r="G155" s="47"/>
      <c r="H155" s="47" t="e">
        <f t="shared" si="7"/>
        <v>#N/A</v>
      </c>
      <c r="I155" s="47" t="e">
        <f>VLOOKUP($C155, 'Nanodrop Data Raw'!$C:$L, 3, FALSE)</f>
        <v>#N/A</v>
      </c>
      <c r="J155" s="47" t="e">
        <f>VLOOKUP($C155, 'Nanodrop Data Raw'!$C:$L, 4, FALSE)</f>
        <v>#N/A</v>
      </c>
      <c r="K155" s="47"/>
      <c r="L155" s="47"/>
      <c r="M155" s="47"/>
      <c r="N155" s="47"/>
      <c r="O155" s="47">
        <f>'Sample Information'!$F$6</f>
        <v>0</v>
      </c>
      <c r="P155" s="88">
        <f>'Sample Information'!$F$5</f>
        <v>0</v>
      </c>
      <c r="Q155" s="88"/>
      <c r="R155" s="47"/>
      <c r="S155" s="47"/>
      <c r="T155" s="89">
        <f>'Sample Information'!$F$7</f>
        <v>0</v>
      </c>
      <c r="U155" s="47"/>
      <c r="V155" s="104" t="e">
        <f t="shared" si="8"/>
        <v>#N/A</v>
      </c>
      <c r="W155" s="47"/>
    </row>
    <row r="156" spans="1:23" ht="24" customHeight="1">
      <c r="A156" s="86">
        <f>'Sample Information'!A156</f>
        <v>155</v>
      </c>
      <c r="B156" s="47">
        <f>'Sample Information'!B156</f>
        <v>0</v>
      </c>
      <c r="C156" s="47" t="str">
        <f t="shared" si="6"/>
        <v>0-DNA</v>
      </c>
      <c r="D156" s="47">
        <f>'Sample Information'!C156</f>
        <v>0</v>
      </c>
      <c r="E156" s="47" t="e">
        <f>IF(VLOOKUP($C156, 'Nanodrop Data Raw'!$C:$L, 10, FALSE)&lt;&gt;"", VLOOKUP($C156, 'Nanodrop Data Raw'!$C:$L, 10, FALSE), VLOOKUP($C156, 'Nanodrop Data Raw'!$C:$L, 2, FALSE))</f>
        <v>#N/A</v>
      </c>
      <c r="F156" s="47"/>
      <c r="G156" s="47"/>
      <c r="H156" s="47" t="e">
        <f t="shared" si="7"/>
        <v>#N/A</v>
      </c>
      <c r="I156" s="47" t="e">
        <f>VLOOKUP($C156, 'Nanodrop Data Raw'!$C:$L, 3, FALSE)</f>
        <v>#N/A</v>
      </c>
      <c r="J156" s="47" t="e">
        <f>VLOOKUP($C156, 'Nanodrop Data Raw'!$C:$L, 4, FALSE)</f>
        <v>#N/A</v>
      </c>
      <c r="K156" s="47"/>
      <c r="L156" s="47"/>
      <c r="M156" s="47"/>
      <c r="N156" s="47"/>
      <c r="O156" s="47">
        <f>'Sample Information'!$F$6</f>
        <v>0</v>
      </c>
      <c r="P156" s="88">
        <f>'Sample Information'!$F$5</f>
        <v>0</v>
      </c>
      <c r="Q156" s="88"/>
      <c r="R156" s="47"/>
      <c r="S156" s="47"/>
      <c r="T156" s="89">
        <f>'Sample Information'!$F$7</f>
        <v>0</v>
      </c>
      <c r="U156" s="47"/>
      <c r="V156" s="104" t="e">
        <f t="shared" si="8"/>
        <v>#N/A</v>
      </c>
      <c r="W156" s="47"/>
    </row>
    <row r="157" spans="1:23" ht="24" customHeight="1">
      <c r="A157" s="86">
        <f>'Sample Information'!A157</f>
        <v>156</v>
      </c>
      <c r="B157" s="47">
        <f>'Sample Information'!B157</f>
        <v>0</v>
      </c>
      <c r="C157" s="47" t="str">
        <f t="shared" si="6"/>
        <v>0-DNA</v>
      </c>
      <c r="D157" s="47">
        <f>'Sample Information'!C157</f>
        <v>0</v>
      </c>
      <c r="E157" s="47" t="e">
        <f>IF(VLOOKUP($C157, 'Nanodrop Data Raw'!$C:$L, 10, FALSE)&lt;&gt;"", VLOOKUP($C157, 'Nanodrop Data Raw'!$C:$L, 10, FALSE), VLOOKUP($C157, 'Nanodrop Data Raw'!$C:$L, 2, FALSE))</f>
        <v>#N/A</v>
      </c>
      <c r="F157" s="47"/>
      <c r="G157" s="47"/>
      <c r="H157" s="47" t="e">
        <f t="shared" si="7"/>
        <v>#N/A</v>
      </c>
      <c r="I157" s="47" t="e">
        <f>VLOOKUP($C157, 'Nanodrop Data Raw'!$C:$L, 3, FALSE)</f>
        <v>#N/A</v>
      </c>
      <c r="J157" s="47" t="e">
        <f>VLOOKUP($C157, 'Nanodrop Data Raw'!$C:$L, 4, FALSE)</f>
        <v>#N/A</v>
      </c>
      <c r="K157" s="47"/>
      <c r="L157" s="47"/>
      <c r="M157" s="47"/>
      <c r="N157" s="47"/>
      <c r="O157" s="47">
        <f>'Sample Information'!$F$6</f>
        <v>0</v>
      </c>
      <c r="P157" s="88">
        <f>'Sample Information'!$F$5</f>
        <v>0</v>
      </c>
      <c r="Q157" s="88"/>
      <c r="R157" s="47"/>
      <c r="S157" s="47"/>
      <c r="T157" s="89">
        <f>'Sample Information'!$F$7</f>
        <v>0</v>
      </c>
      <c r="U157" s="47"/>
      <c r="V157" s="104" t="e">
        <f t="shared" si="8"/>
        <v>#N/A</v>
      </c>
      <c r="W157" s="47"/>
    </row>
    <row r="158" spans="1:23" ht="24" customHeight="1">
      <c r="A158" s="86">
        <f>'Sample Information'!A158</f>
        <v>157</v>
      </c>
      <c r="B158" s="47">
        <f>'Sample Information'!B158</f>
        <v>0</v>
      </c>
      <c r="C158" s="47" t="str">
        <f t="shared" si="6"/>
        <v>0-DNA</v>
      </c>
      <c r="D158" s="47">
        <f>'Sample Information'!C158</f>
        <v>0</v>
      </c>
      <c r="E158" s="47" t="e">
        <f>IF(VLOOKUP($C158, 'Nanodrop Data Raw'!$C:$L, 10, FALSE)&lt;&gt;"", VLOOKUP($C158, 'Nanodrop Data Raw'!$C:$L, 10, FALSE), VLOOKUP($C158, 'Nanodrop Data Raw'!$C:$L, 2, FALSE))</f>
        <v>#N/A</v>
      </c>
      <c r="F158" s="47"/>
      <c r="G158" s="47"/>
      <c r="H158" s="47" t="e">
        <f t="shared" si="7"/>
        <v>#N/A</v>
      </c>
      <c r="I158" s="47" t="e">
        <f>VLOOKUP($C158, 'Nanodrop Data Raw'!$C:$L, 3, FALSE)</f>
        <v>#N/A</v>
      </c>
      <c r="J158" s="47" t="e">
        <f>VLOOKUP($C158, 'Nanodrop Data Raw'!$C:$L, 4, FALSE)</f>
        <v>#N/A</v>
      </c>
      <c r="K158" s="47"/>
      <c r="L158" s="47"/>
      <c r="M158" s="47"/>
      <c r="N158" s="47"/>
      <c r="O158" s="47">
        <f>'Sample Information'!$F$6</f>
        <v>0</v>
      </c>
      <c r="P158" s="88">
        <f>'Sample Information'!$F$5</f>
        <v>0</v>
      </c>
      <c r="Q158" s="88"/>
      <c r="R158" s="47"/>
      <c r="S158" s="47"/>
      <c r="T158" s="89">
        <f>'Sample Information'!$F$7</f>
        <v>0</v>
      </c>
      <c r="U158" s="47"/>
      <c r="V158" s="104" t="e">
        <f t="shared" si="8"/>
        <v>#N/A</v>
      </c>
      <c r="W158" s="47"/>
    </row>
    <row r="159" spans="1:23" ht="24" customHeight="1">
      <c r="A159" s="86">
        <f>'Sample Information'!A159</f>
        <v>158</v>
      </c>
      <c r="B159" s="47">
        <f>'Sample Information'!B159</f>
        <v>0</v>
      </c>
      <c r="C159" s="47" t="str">
        <f t="shared" si="6"/>
        <v>0-DNA</v>
      </c>
      <c r="D159" s="47">
        <f>'Sample Information'!C159</f>
        <v>0</v>
      </c>
      <c r="E159" s="47" t="e">
        <f>IF(VLOOKUP($C159, 'Nanodrop Data Raw'!$C:$L, 10, FALSE)&lt;&gt;"", VLOOKUP($C159, 'Nanodrop Data Raw'!$C:$L, 10, FALSE), VLOOKUP($C159, 'Nanodrop Data Raw'!$C:$L, 2, FALSE))</f>
        <v>#N/A</v>
      </c>
      <c r="F159" s="47"/>
      <c r="G159" s="47"/>
      <c r="H159" s="47" t="e">
        <f t="shared" si="7"/>
        <v>#N/A</v>
      </c>
      <c r="I159" s="47" t="e">
        <f>VLOOKUP($C159, 'Nanodrop Data Raw'!$C:$L, 3, FALSE)</f>
        <v>#N/A</v>
      </c>
      <c r="J159" s="47" t="e">
        <f>VLOOKUP($C159, 'Nanodrop Data Raw'!$C:$L, 4, FALSE)</f>
        <v>#N/A</v>
      </c>
      <c r="K159" s="47"/>
      <c r="L159" s="47"/>
      <c r="M159" s="47"/>
      <c r="N159" s="47"/>
      <c r="O159" s="47">
        <f>'Sample Information'!$F$6</f>
        <v>0</v>
      </c>
      <c r="P159" s="88">
        <f>'Sample Information'!$F$5</f>
        <v>0</v>
      </c>
      <c r="Q159" s="88"/>
      <c r="R159" s="47"/>
      <c r="S159" s="47"/>
      <c r="T159" s="89">
        <f>'Sample Information'!$F$7</f>
        <v>0</v>
      </c>
      <c r="U159" s="47"/>
      <c r="V159" s="104" t="e">
        <f t="shared" si="8"/>
        <v>#N/A</v>
      </c>
      <c r="W159" s="47"/>
    </row>
    <row r="160" spans="1:23" ht="24" customHeight="1">
      <c r="A160" s="86">
        <f>'Sample Information'!A160</f>
        <v>159</v>
      </c>
      <c r="B160" s="47">
        <f>'Sample Information'!B160</f>
        <v>0</v>
      </c>
      <c r="C160" s="47" t="str">
        <f t="shared" si="6"/>
        <v>0-DNA</v>
      </c>
      <c r="D160" s="47">
        <f>'Sample Information'!C160</f>
        <v>0</v>
      </c>
      <c r="E160" s="47" t="e">
        <f>IF(VLOOKUP($C160, 'Nanodrop Data Raw'!$C:$L, 10, FALSE)&lt;&gt;"", VLOOKUP($C160, 'Nanodrop Data Raw'!$C:$L, 10, FALSE), VLOOKUP($C160, 'Nanodrop Data Raw'!$C:$L, 2, FALSE))</f>
        <v>#N/A</v>
      </c>
      <c r="F160" s="47"/>
      <c r="G160" s="47"/>
      <c r="H160" s="47" t="e">
        <f t="shared" si="7"/>
        <v>#N/A</v>
      </c>
      <c r="I160" s="47" t="e">
        <f>VLOOKUP($C160, 'Nanodrop Data Raw'!$C:$L, 3, FALSE)</f>
        <v>#N/A</v>
      </c>
      <c r="J160" s="47" t="e">
        <f>VLOOKUP($C160, 'Nanodrop Data Raw'!$C:$L, 4, FALSE)</f>
        <v>#N/A</v>
      </c>
      <c r="K160" s="47"/>
      <c r="L160" s="47"/>
      <c r="M160" s="47"/>
      <c r="N160" s="47"/>
      <c r="O160" s="47">
        <f>'Sample Information'!$F$6</f>
        <v>0</v>
      </c>
      <c r="P160" s="88">
        <f>'Sample Information'!$F$5</f>
        <v>0</v>
      </c>
      <c r="Q160" s="88"/>
      <c r="R160" s="47"/>
      <c r="S160" s="47"/>
      <c r="T160" s="89">
        <f>'Sample Information'!$F$7</f>
        <v>0</v>
      </c>
      <c r="U160" s="47"/>
      <c r="V160" s="104" t="e">
        <f t="shared" si="8"/>
        <v>#N/A</v>
      </c>
      <c r="W160" s="47"/>
    </row>
    <row r="161" spans="1:23" ht="24" customHeight="1">
      <c r="A161" s="86">
        <f>'Sample Information'!A161</f>
        <v>160</v>
      </c>
      <c r="B161" s="47">
        <f>'Sample Information'!B161</f>
        <v>0</v>
      </c>
      <c r="C161" s="47" t="str">
        <f t="shared" si="6"/>
        <v>0-DNA</v>
      </c>
      <c r="D161" s="47">
        <f>'Sample Information'!C161</f>
        <v>0</v>
      </c>
      <c r="E161" s="47" t="e">
        <f>IF(VLOOKUP($C161, 'Nanodrop Data Raw'!$C:$L, 10, FALSE)&lt;&gt;"", VLOOKUP($C161, 'Nanodrop Data Raw'!$C:$L, 10, FALSE), VLOOKUP($C161, 'Nanodrop Data Raw'!$C:$L, 2, FALSE))</f>
        <v>#N/A</v>
      </c>
      <c r="F161" s="47"/>
      <c r="G161" s="47"/>
      <c r="H161" s="47" t="e">
        <f t="shared" si="7"/>
        <v>#N/A</v>
      </c>
      <c r="I161" s="47" t="e">
        <f>VLOOKUP($C161, 'Nanodrop Data Raw'!$C:$L, 3, FALSE)</f>
        <v>#N/A</v>
      </c>
      <c r="J161" s="47" t="e">
        <f>VLOOKUP($C161, 'Nanodrop Data Raw'!$C:$L, 4, FALSE)</f>
        <v>#N/A</v>
      </c>
      <c r="K161" s="47"/>
      <c r="L161" s="47"/>
      <c r="M161" s="47"/>
      <c r="N161" s="47"/>
      <c r="O161" s="47">
        <f>'Sample Information'!$F$6</f>
        <v>0</v>
      </c>
      <c r="P161" s="88">
        <f>'Sample Information'!$F$5</f>
        <v>0</v>
      </c>
      <c r="Q161" s="88"/>
      <c r="R161" s="47"/>
      <c r="S161" s="47"/>
      <c r="T161" s="89">
        <f>'Sample Information'!$F$7</f>
        <v>0</v>
      </c>
      <c r="U161" s="47"/>
      <c r="V161" s="104" t="e">
        <f t="shared" si="8"/>
        <v>#N/A</v>
      </c>
      <c r="W161" s="47"/>
    </row>
    <row r="162" spans="1:23" ht="24" customHeight="1">
      <c r="A162" s="86">
        <f>'Sample Information'!A162</f>
        <v>161</v>
      </c>
      <c r="B162" s="47">
        <f>'Sample Information'!B162</f>
        <v>0</v>
      </c>
      <c r="C162" s="47" t="str">
        <f t="shared" si="6"/>
        <v>0-DNA</v>
      </c>
      <c r="D162" s="47">
        <f>'Sample Information'!C162</f>
        <v>0</v>
      </c>
      <c r="E162" s="47" t="e">
        <f>IF(VLOOKUP($C162, 'Nanodrop Data Raw'!$C:$L, 10, FALSE)&lt;&gt;"", VLOOKUP($C162, 'Nanodrop Data Raw'!$C:$L, 10, FALSE), VLOOKUP($C162, 'Nanodrop Data Raw'!$C:$L, 2, FALSE))</f>
        <v>#N/A</v>
      </c>
      <c r="F162" s="47"/>
      <c r="G162" s="47"/>
      <c r="H162" s="47" t="e">
        <f t="shared" si="7"/>
        <v>#N/A</v>
      </c>
      <c r="I162" s="47" t="e">
        <f>VLOOKUP($C162, 'Nanodrop Data Raw'!$C:$L, 3, FALSE)</f>
        <v>#N/A</v>
      </c>
      <c r="J162" s="47" t="e">
        <f>VLOOKUP($C162, 'Nanodrop Data Raw'!$C:$L, 4, FALSE)</f>
        <v>#N/A</v>
      </c>
      <c r="K162" s="47"/>
      <c r="L162" s="47"/>
      <c r="M162" s="47"/>
      <c r="N162" s="47"/>
      <c r="O162" s="47">
        <f>'Sample Information'!$F$6</f>
        <v>0</v>
      </c>
      <c r="P162" s="88">
        <f>'Sample Information'!$F$5</f>
        <v>0</v>
      </c>
      <c r="Q162" s="88"/>
      <c r="R162" s="47"/>
      <c r="S162" s="47"/>
      <c r="T162" s="89">
        <f>'Sample Information'!$F$7</f>
        <v>0</v>
      </c>
      <c r="U162" s="47"/>
      <c r="V162" s="104" t="e">
        <f t="shared" si="8"/>
        <v>#N/A</v>
      </c>
      <c r="W162" s="47"/>
    </row>
    <row r="163" spans="1:23" ht="24" customHeight="1">
      <c r="A163" s="86">
        <f>'Sample Information'!A163</f>
        <v>162</v>
      </c>
      <c r="B163" s="47">
        <f>'Sample Information'!B163</f>
        <v>0</v>
      </c>
      <c r="C163" s="47" t="str">
        <f t="shared" si="6"/>
        <v>0-DNA</v>
      </c>
      <c r="D163" s="47">
        <f>'Sample Information'!C163</f>
        <v>0</v>
      </c>
      <c r="E163" s="47" t="e">
        <f>IF(VLOOKUP($C163, 'Nanodrop Data Raw'!$C:$L, 10, FALSE)&lt;&gt;"", VLOOKUP($C163, 'Nanodrop Data Raw'!$C:$L, 10, FALSE), VLOOKUP($C163, 'Nanodrop Data Raw'!$C:$L, 2, FALSE))</f>
        <v>#N/A</v>
      </c>
      <c r="F163" s="47"/>
      <c r="G163" s="47"/>
      <c r="H163" s="47" t="e">
        <f t="shared" si="7"/>
        <v>#N/A</v>
      </c>
      <c r="I163" s="47" t="e">
        <f>VLOOKUP($C163, 'Nanodrop Data Raw'!$C:$L, 3, FALSE)</f>
        <v>#N/A</v>
      </c>
      <c r="J163" s="47" t="e">
        <f>VLOOKUP($C163, 'Nanodrop Data Raw'!$C:$L, 4, FALSE)</f>
        <v>#N/A</v>
      </c>
      <c r="K163" s="47"/>
      <c r="L163" s="47"/>
      <c r="M163" s="47"/>
      <c r="N163" s="47"/>
      <c r="O163" s="47">
        <f>'Sample Information'!$F$6</f>
        <v>0</v>
      </c>
      <c r="P163" s="88">
        <f>'Sample Information'!$F$5</f>
        <v>0</v>
      </c>
      <c r="Q163" s="88"/>
      <c r="R163" s="47"/>
      <c r="S163" s="47"/>
      <c r="T163" s="89">
        <f>'Sample Information'!$F$7</f>
        <v>0</v>
      </c>
      <c r="U163" s="47"/>
      <c r="V163" s="104" t="e">
        <f t="shared" si="8"/>
        <v>#N/A</v>
      </c>
      <c r="W163" s="47"/>
    </row>
    <row r="164" spans="1:23" ht="24" customHeight="1">
      <c r="A164" s="86">
        <f>'Sample Information'!A164</f>
        <v>163</v>
      </c>
      <c r="B164" s="47">
        <f>'Sample Information'!B164</f>
        <v>0</v>
      </c>
      <c r="C164" s="47" t="str">
        <f t="shared" si="6"/>
        <v>0-DNA</v>
      </c>
      <c r="D164" s="47">
        <f>'Sample Information'!C164</f>
        <v>0</v>
      </c>
      <c r="E164" s="47" t="e">
        <f>IF(VLOOKUP($C164, 'Nanodrop Data Raw'!$C:$L, 10, FALSE)&lt;&gt;"", VLOOKUP($C164, 'Nanodrop Data Raw'!$C:$L, 10, FALSE), VLOOKUP($C164, 'Nanodrop Data Raw'!$C:$L, 2, FALSE))</f>
        <v>#N/A</v>
      </c>
      <c r="F164" s="47"/>
      <c r="G164" s="47"/>
      <c r="H164" s="47" t="e">
        <f t="shared" si="7"/>
        <v>#N/A</v>
      </c>
      <c r="I164" s="47" t="e">
        <f>VLOOKUP($C164, 'Nanodrop Data Raw'!$C:$L, 3, FALSE)</f>
        <v>#N/A</v>
      </c>
      <c r="J164" s="47" t="e">
        <f>VLOOKUP($C164, 'Nanodrop Data Raw'!$C:$L, 4, FALSE)</f>
        <v>#N/A</v>
      </c>
      <c r="K164" s="47"/>
      <c r="L164" s="47"/>
      <c r="M164" s="47"/>
      <c r="N164" s="47"/>
      <c r="O164" s="47">
        <f>'Sample Information'!$F$6</f>
        <v>0</v>
      </c>
      <c r="P164" s="88">
        <f>'Sample Information'!$F$5</f>
        <v>0</v>
      </c>
      <c r="Q164" s="88"/>
      <c r="R164" s="47"/>
      <c r="S164" s="47"/>
      <c r="T164" s="89">
        <f>'Sample Information'!$F$7</f>
        <v>0</v>
      </c>
      <c r="U164" s="47"/>
      <c r="V164" s="104" t="e">
        <f t="shared" si="8"/>
        <v>#N/A</v>
      </c>
      <c r="W164" s="47"/>
    </row>
    <row r="165" spans="1:23" ht="24" customHeight="1">
      <c r="A165" s="86">
        <f>'Sample Information'!A165</f>
        <v>164</v>
      </c>
      <c r="B165" s="47">
        <f>'Sample Information'!B165</f>
        <v>0</v>
      </c>
      <c r="C165" s="47" t="str">
        <f t="shared" si="6"/>
        <v>0-DNA</v>
      </c>
      <c r="D165" s="47">
        <f>'Sample Information'!C165</f>
        <v>0</v>
      </c>
      <c r="E165" s="47" t="e">
        <f>IF(VLOOKUP($C165, 'Nanodrop Data Raw'!$C:$L, 10, FALSE)&lt;&gt;"", VLOOKUP($C165, 'Nanodrop Data Raw'!$C:$L, 10, FALSE), VLOOKUP($C165, 'Nanodrop Data Raw'!$C:$L, 2, FALSE))</f>
        <v>#N/A</v>
      </c>
      <c r="F165" s="47"/>
      <c r="G165" s="47"/>
      <c r="H165" s="47" t="e">
        <f t="shared" si="7"/>
        <v>#N/A</v>
      </c>
      <c r="I165" s="47" t="e">
        <f>VLOOKUP($C165, 'Nanodrop Data Raw'!$C:$L, 3, FALSE)</f>
        <v>#N/A</v>
      </c>
      <c r="J165" s="47" t="e">
        <f>VLOOKUP($C165, 'Nanodrop Data Raw'!$C:$L, 4, FALSE)</f>
        <v>#N/A</v>
      </c>
      <c r="K165" s="47"/>
      <c r="L165" s="47"/>
      <c r="M165" s="47"/>
      <c r="N165" s="47"/>
      <c r="O165" s="47">
        <f>'Sample Information'!$F$6</f>
        <v>0</v>
      </c>
      <c r="P165" s="88">
        <f>'Sample Information'!$F$5</f>
        <v>0</v>
      </c>
      <c r="Q165" s="88"/>
      <c r="R165" s="47"/>
      <c r="S165" s="47"/>
      <c r="T165" s="89">
        <f>'Sample Information'!$F$7</f>
        <v>0</v>
      </c>
      <c r="U165" s="47"/>
      <c r="V165" s="104" t="e">
        <f t="shared" si="8"/>
        <v>#N/A</v>
      </c>
      <c r="W165" s="47"/>
    </row>
    <row r="166" spans="1:23" ht="24" customHeight="1">
      <c r="A166" s="86">
        <f>'Sample Information'!A166</f>
        <v>165</v>
      </c>
      <c r="B166" s="47">
        <f>'Sample Information'!B166</f>
        <v>0</v>
      </c>
      <c r="C166" s="47" t="str">
        <f t="shared" si="6"/>
        <v>0-DNA</v>
      </c>
      <c r="D166" s="47">
        <f>'Sample Information'!C166</f>
        <v>0</v>
      </c>
      <c r="E166" s="47" t="e">
        <f>IF(VLOOKUP($C166, 'Nanodrop Data Raw'!$C:$L, 10, FALSE)&lt;&gt;"", VLOOKUP($C166, 'Nanodrop Data Raw'!$C:$L, 10, FALSE), VLOOKUP($C166, 'Nanodrop Data Raw'!$C:$L, 2, FALSE))</f>
        <v>#N/A</v>
      </c>
      <c r="F166" s="47"/>
      <c r="G166" s="47"/>
      <c r="H166" s="47" t="e">
        <f t="shared" si="7"/>
        <v>#N/A</v>
      </c>
      <c r="I166" s="47" t="e">
        <f>VLOOKUP($C166, 'Nanodrop Data Raw'!$C:$L, 3, FALSE)</f>
        <v>#N/A</v>
      </c>
      <c r="J166" s="47" t="e">
        <f>VLOOKUP($C166, 'Nanodrop Data Raw'!$C:$L, 4, FALSE)</f>
        <v>#N/A</v>
      </c>
      <c r="K166" s="47"/>
      <c r="L166" s="47"/>
      <c r="M166" s="47"/>
      <c r="N166" s="47"/>
      <c r="O166" s="47">
        <f>'Sample Information'!$F$6</f>
        <v>0</v>
      </c>
      <c r="P166" s="88">
        <f>'Sample Information'!$F$5</f>
        <v>0</v>
      </c>
      <c r="Q166" s="88"/>
      <c r="R166" s="47"/>
      <c r="S166" s="47"/>
      <c r="T166" s="89">
        <f>'Sample Information'!$F$7</f>
        <v>0</v>
      </c>
      <c r="U166" s="47"/>
      <c r="V166" s="104" t="e">
        <f t="shared" si="8"/>
        <v>#N/A</v>
      </c>
      <c r="W166" s="47"/>
    </row>
    <row r="167" spans="1:23" ht="24" customHeight="1">
      <c r="A167" s="86">
        <f>'Sample Information'!A167</f>
        <v>166</v>
      </c>
      <c r="B167" s="47">
        <f>'Sample Information'!B167</f>
        <v>0</v>
      </c>
      <c r="C167" s="47" t="str">
        <f t="shared" si="6"/>
        <v>0-DNA</v>
      </c>
      <c r="D167" s="47">
        <f>'Sample Information'!C167</f>
        <v>0</v>
      </c>
      <c r="E167" s="47" t="e">
        <f>IF(VLOOKUP($C167, 'Nanodrop Data Raw'!$C:$L, 10, FALSE)&lt;&gt;"", VLOOKUP($C167, 'Nanodrop Data Raw'!$C:$L, 10, FALSE), VLOOKUP($C167, 'Nanodrop Data Raw'!$C:$L, 2, FALSE))</f>
        <v>#N/A</v>
      </c>
      <c r="F167" s="47"/>
      <c r="G167" s="47"/>
      <c r="H167" s="47" t="e">
        <f t="shared" si="7"/>
        <v>#N/A</v>
      </c>
      <c r="I167" s="47" t="e">
        <f>VLOOKUP($C167, 'Nanodrop Data Raw'!$C:$L, 3, FALSE)</f>
        <v>#N/A</v>
      </c>
      <c r="J167" s="47" t="e">
        <f>VLOOKUP($C167, 'Nanodrop Data Raw'!$C:$L, 4, FALSE)</f>
        <v>#N/A</v>
      </c>
      <c r="K167" s="47"/>
      <c r="L167" s="47"/>
      <c r="M167" s="47"/>
      <c r="N167" s="47"/>
      <c r="O167" s="47">
        <f>'Sample Information'!$F$6</f>
        <v>0</v>
      </c>
      <c r="P167" s="88">
        <f>'Sample Information'!$F$5</f>
        <v>0</v>
      </c>
      <c r="Q167" s="88"/>
      <c r="R167" s="47"/>
      <c r="S167" s="47"/>
      <c r="T167" s="89">
        <f>'Sample Information'!$F$7</f>
        <v>0</v>
      </c>
      <c r="U167" s="47"/>
      <c r="V167" s="104" t="e">
        <f t="shared" si="8"/>
        <v>#N/A</v>
      </c>
      <c r="W167" s="47"/>
    </row>
    <row r="168" spans="1:23" ht="24" customHeight="1">
      <c r="A168" s="86">
        <f>'Sample Information'!A168</f>
        <v>167</v>
      </c>
      <c r="B168" s="47">
        <f>'Sample Information'!B168</f>
        <v>0</v>
      </c>
      <c r="C168" s="47" t="str">
        <f t="shared" si="6"/>
        <v>0-DNA</v>
      </c>
      <c r="D168" s="47">
        <f>'Sample Information'!C168</f>
        <v>0</v>
      </c>
      <c r="E168" s="47" t="e">
        <f>IF(VLOOKUP($C168, 'Nanodrop Data Raw'!$C:$L, 10, FALSE)&lt;&gt;"", VLOOKUP($C168, 'Nanodrop Data Raw'!$C:$L, 10, FALSE), VLOOKUP($C168, 'Nanodrop Data Raw'!$C:$L, 2, FALSE))</f>
        <v>#N/A</v>
      </c>
      <c r="F168" s="47"/>
      <c r="G168" s="47"/>
      <c r="H168" s="47" t="e">
        <f t="shared" si="7"/>
        <v>#N/A</v>
      </c>
      <c r="I168" s="47" t="e">
        <f>VLOOKUP($C168, 'Nanodrop Data Raw'!$C:$L, 3, FALSE)</f>
        <v>#N/A</v>
      </c>
      <c r="J168" s="47" t="e">
        <f>VLOOKUP($C168, 'Nanodrop Data Raw'!$C:$L, 4, FALSE)</f>
        <v>#N/A</v>
      </c>
      <c r="K168" s="47"/>
      <c r="L168" s="47"/>
      <c r="M168" s="47"/>
      <c r="N168" s="47"/>
      <c r="O168" s="47">
        <f>'Sample Information'!$F$6</f>
        <v>0</v>
      </c>
      <c r="P168" s="88">
        <f>'Sample Information'!$F$5</f>
        <v>0</v>
      </c>
      <c r="Q168" s="88"/>
      <c r="R168" s="47"/>
      <c r="S168" s="47"/>
      <c r="T168" s="89">
        <f>'Sample Information'!$F$7</f>
        <v>0</v>
      </c>
      <c r="U168" s="47"/>
      <c r="V168" s="104" t="e">
        <f t="shared" si="8"/>
        <v>#N/A</v>
      </c>
      <c r="W168" s="47"/>
    </row>
    <row r="169" spans="1:23" ht="24" customHeight="1">
      <c r="A169" s="86">
        <f>'Sample Information'!A169</f>
        <v>168</v>
      </c>
      <c r="B169" s="47">
        <f>'Sample Information'!B169</f>
        <v>0</v>
      </c>
      <c r="C169" s="47" t="str">
        <f t="shared" si="6"/>
        <v>0-DNA</v>
      </c>
      <c r="D169" s="47">
        <f>'Sample Information'!C169</f>
        <v>0</v>
      </c>
      <c r="E169" s="47" t="e">
        <f>IF(VLOOKUP($C169, 'Nanodrop Data Raw'!$C:$L, 10, FALSE)&lt;&gt;"", VLOOKUP($C169, 'Nanodrop Data Raw'!$C:$L, 10, FALSE), VLOOKUP($C169, 'Nanodrop Data Raw'!$C:$L, 2, FALSE))</f>
        <v>#N/A</v>
      </c>
      <c r="F169" s="47"/>
      <c r="G169" s="47"/>
      <c r="H169" s="47" t="e">
        <f t="shared" si="7"/>
        <v>#N/A</v>
      </c>
      <c r="I169" s="47" t="e">
        <f>VLOOKUP($C169, 'Nanodrop Data Raw'!$C:$L, 3, FALSE)</f>
        <v>#N/A</v>
      </c>
      <c r="J169" s="47" t="e">
        <f>VLOOKUP($C169, 'Nanodrop Data Raw'!$C:$L, 4, FALSE)</f>
        <v>#N/A</v>
      </c>
      <c r="K169" s="47"/>
      <c r="L169" s="47"/>
      <c r="M169" s="47"/>
      <c r="N169" s="47"/>
      <c r="O169" s="47">
        <f>'Sample Information'!$F$6</f>
        <v>0</v>
      </c>
      <c r="P169" s="88">
        <f>'Sample Information'!$F$5</f>
        <v>0</v>
      </c>
      <c r="Q169" s="88"/>
      <c r="R169" s="47"/>
      <c r="S169" s="47"/>
      <c r="T169" s="89">
        <f>'Sample Information'!$F$7</f>
        <v>0</v>
      </c>
      <c r="U169" s="47"/>
      <c r="V169" s="104" t="e">
        <f t="shared" si="8"/>
        <v>#N/A</v>
      </c>
      <c r="W169" s="47"/>
    </row>
    <row r="170" spans="1:23" ht="24" customHeight="1">
      <c r="A170" s="86">
        <f>'Sample Information'!A170</f>
        <v>169</v>
      </c>
      <c r="B170" s="47">
        <f>'Sample Information'!B170</f>
        <v>0</v>
      </c>
      <c r="C170" s="47" t="str">
        <f t="shared" si="6"/>
        <v>0-DNA</v>
      </c>
      <c r="D170" s="47">
        <f>'Sample Information'!C170</f>
        <v>0</v>
      </c>
      <c r="E170" s="47" t="e">
        <f>IF(VLOOKUP($C170, 'Nanodrop Data Raw'!$C:$L, 10, FALSE)&lt;&gt;"", VLOOKUP($C170, 'Nanodrop Data Raw'!$C:$L, 10, FALSE), VLOOKUP($C170, 'Nanodrop Data Raw'!$C:$L, 2, FALSE))</f>
        <v>#N/A</v>
      </c>
      <c r="F170" s="47"/>
      <c r="G170" s="47"/>
      <c r="H170" s="47" t="e">
        <f t="shared" si="7"/>
        <v>#N/A</v>
      </c>
      <c r="I170" s="47" t="e">
        <f>VLOOKUP($C170, 'Nanodrop Data Raw'!$C:$L, 3, FALSE)</f>
        <v>#N/A</v>
      </c>
      <c r="J170" s="47" t="e">
        <f>VLOOKUP($C170, 'Nanodrop Data Raw'!$C:$L, 4, FALSE)</f>
        <v>#N/A</v>
      </c>
      <c r="K170" s="47"/>
      <c r="L170" s="47"/>
      <c r="M170" s="47"/>
      <c r="N170" s="47"/>
      <c r="O170" s="47">
        <f>'Sample Information'!$F$6</f>
        <v>0</v>
      </c>
      <c r="P170" s="88">
        <f>'Sample Information'!$F$5</f>
        <v>0</v>
      </c>
      <c r="Q170" s="88"/>
      <c r="R170" s="47"/>
      <c r="S170" s="47"/>
      <c r="T170" s="89">
        <f>'Sample Information'!$F$7</f>
        <v>0</v>
      </c>
      <c r="U170" s="47"/>
      <c r="V170" s="104" t="e">
        <f t="shared" si="8"/>
        <v>#N/A</v>
      </c>
      <c r="W170" s="47"/>
    </row>
    <row r="171" spans="1:23" ht="24" customHeight="1">
      <c r="A171" s="86">
        <f>'Sample Information'!A171</f>
        <v>170</v>
      </c>
      <c r="B171" s="47">
        <f>'Sample Information'!B171</f>
        <v>0</v>
      </c>
      <c r="C171" s="47" t="str">
        <f t="shared" si="6"/>
        <v>0-DNA</v>
      </c>
      <c r="D171" s="47">
        <f>'Sample Information'!C171</f>
        <v>0</v>
      </c>
      <c r="E171" s="47" t="e">
        <f>IF(VLOOKUP($C171, 'Nanodrop Data Raw'!$C:$L, 10, FALSE)&lt;&gt;"", VLOOKUP($C171, 'Nanodrop Data Raw'!$C:$L, 10, FALSE), VLOOKUP($C171, 'Nanodrop Data Raw'!$C:$L, 2, FALSE))</f>
        <v>#N/A</v>
      </c>
      <c r="F171" s="47"/>
      <c r="G171" s="47"/>
      <c r="H171" s="47" t="e">
        <f t="shared" si="7"/>
        <v>#N/A</v>
      </c>
      <c r="I171" s="47" t="e">
        <f>VLOOKUP($C171, 'Nanodrop Data Raw'!$C:$L, 3, FALSE)</f>
        <v>#N/A</v>
      </c>
      <c r="J171" s="47" t="e">
        <f>VLOOKUP($C171, 'Nanodrop Data Raw'!$C:$L, 4, FALSE)</f>
        <v>#N/A</v>
      </c>
      <c r="K171" s="47"/>
      <c r="L171" s="47"/>
      <c r="M171" s="47"/>
      <c r="N171" s="47"/>
      <c r="O171" s="47">
        <f>'Sample Information'!$F$6</f>
        <v>0</v>
      </c>
      <c r="P171" s="88">
        <f>'Sample Information'!$F$5</f>
        <v>0</v>
      </c>
      <c r="Q171" s="88"/>
      <c r="R171" s="47"/>
      <c r="S171" s="47"/>
      <c r="T171" s="89">
        <f>'Sample Information'!$F$7</f>
        <v>0</v>
      </c>
      <c r="U171" s="47"/>
      <c r="V171" s="104" t="e">
        <f t="shared" si="8"/>
        <v>#N/A</v>
      </c>
      <c r="W171" s="47"/>
    </row>
    <row r="172" spans="1:23" ht="24" customHeight="1">
      <c r="A172" s="86">
        <f>'Sample Information'!A172</f>
        <v>171</v>
      </c>
      <c r="B172" s="47">
        <f>'Sample Information'!B172</f>
        <v>0</v>
      </c>
      <c r="C172" s="47" t="str">
        <f t="shared" si="6"/>
        <v>0-DNA</v>
      </c>
      <c r="D172" s="47">
        <f>'Sample Information'!C172</f>
        <v>0</v>
      </c>
      <c r="E172" s="47" t="e">
        <f>IF(VLOOKUP($C172, 'Nanodrop Data Raw'!$C:$L, 10, FALSE)&lt;&gt;"", VLOOKUP($C172, 'Nanodrop Data Raw'!$C:$L, 10, FALSE), VLOOKUP($C172, 'Nanodrop Data Raw'!$C:$L, 2, FALSE))</f>
        <v>#N/A</v>
      </c>
      <c r="F172" s="47"/>
      <c r="G172" s="47"/>
      <c r="H172" s="47" t="e">
        <f t="shared" si="7"/>
        <v>#N/A</v>
      </c>
      <c r="I172" s="47" t="e">
        <f>VLOOKUP($C172, 'Nanodrop Data Raw'!$C:$L, 3, FALSE)</f>
        <v>#N/A</v>
      </c>
      <c r="J172" s="47" t="e">
        <f>VLOOKUP($C172, 'Nanodrop Data Raw'!$C:$L, 4, FALSE)</f>
        <v>#N/A</v>
      </c>
      <c r="K172" s="47"/>
      <c r="L172" s="47"/>
      <c r="M172" s="47"/>
      <c r="N172" s="47"/>
      <c r="O172" s="47">
        <f>'Sample Information'!$F$6</f>
        <v>0</v>
      </c>
      <c r="P172" s="88">
        <f>'Sample Information'!$F$5</f>
        <v>0</v>
      </c>
      <c r="Q172" s="88"/>
      <c r="R172" s="47"/>
      <c r="S172" s="47"/>
      <c r="T172" s="89">
        <f>'Sample Information'!$F$7</f>
        <v>0</v>
      </c>
      <c r="U172" s="47"/>
      <c r="V172" s="104" t="e">
        <f t="shared" si="8"/>
        <v>#N/A</v>
      </c>
      <c r="W172" s="47"/>
    </row>
    <row r="173" spans="1:23" ht="24" customHeight="1">
      <c r="A173" s="86">
        <f>'Sample Information'!A173</f>
        <v>172</v>
      </c>
      <c r="B173" s="47">
        <f>'Sample Information'!B173</f>
        <v>0</v>
      </c>
      <c r="C173" s="47" t="str">
        <f t="shared" si="6"/>
        <v>0-DNA</v>
      </c>
      <c r="D173" s="47">
        <f>'Sample Information'!C173</f>
        <v>0</v>
      </c>
      <c r="E173" s="47" t="e">
        <f>IF(VLOOKUP($C173, 'Nanodrop Data Raw'!$C:$L, 10, FALSE)&lt;&gt;"", VLOOKUP($C173, 'Nanodrop Data Raw'!$C:$L, 10, FALSE), VLOOKUP($C173, 'Nanodrop Data Raw'!$C:$L, 2, FALSE))</f>
        <v>#N/A</v>
      </c>
      <c r="F173" s="47"/>
      <c r="G173" s="47"/>
      <c r="H173" s="47" t="e">
        <f t="shared" si="7"/>
        <v>#N/A</v>
      </c>
      <c r="I173" s="47" t="e">
        <f>VLOOKUP($C173, 'Nanodrop Data Raw'!$C:$L, 3, FALSE)</f>
        <v>#N/A</v>
      </c>
      <c r="J173" s="47" t="e">
        <f>VLOOKUP($C173, 'Nanodrop Data Raw'!$C:$L, 4, FALSE)</f>
        <v>#N/A</v>
      </c>
      <c r="K173" s="47"/>
      <c r="L173" s="47"/>
      <c r="M173" s="47"/>
      <c r="N173" s="47"/>
      <c r="O173" s="47">
        <f>'Sample Information'!$F$6</f>
        <v>0</v>
      </c>
      <c r="P173" s="88">
        <f>'Sample Information'!$F$5</f>
        <v>0</v>
      </c>
      <c r="Q173" s="88"/>
      <c r="R173" s="47"/>
      <c r="S173" s="47"/>
      <c r="T173" s="89">
        <f>'Sample Information'!$F$7</f>
        <v>0</v>
      </c>
      <c r="U173" s="47"/>
      <c r="V173" s="104" t="e">
        <f t="shared" si="8"/>
        <v>#N/A</v>
      </c>
      <c r="W173" s="47"/>
    </row>
    <row r="174" spans="1:23" ht="24" customHeight="1">
      <c r="A174" s="86">
        <f>'Sample Information'!A174</f>
        <v>173</v>
      </c>
      <c r="B174" s="47">
        <f>'Sample Information'!B174</f>
        <v>0</v>
      </c>
      <c r="C174" s="47" t="str">
        <f t="shared" si="6"/>
        <v>0-DNA</v>
      </c>
      <c r="D174" s="47">
        <f>'Sample Information'!C174</f>
        <v>0</v>
      </c>
      <c r="E174" s="47" t="e">
        <f>IF(VLOOKUP($C174, 'Nanodrop Data Raw'!$C:$L, 10, FALSE)&lt;&gt;"", VLOOKUP($C174, 'Nanodrop Data Raw'!$C:$L, 10, FALSE), VLOOKUP($C174, 'Nanodrop Data Raw'!$C:$L, 2, FALSE))</f>
        <v>#N/A</v>
      </c>
      <c r="F174" s="47"/>
      <c r="G174" s="47"/>
      <c r="H174" s="47" t="e">
        <f t="shared" si="7"/>
        <v>#N/A</v>
      </c>
      <c r="I174" s="47" t="e">
        <f>VLOOKUP($C174, 'Nanodrop Data Raw'!$C:$L, 3, FALSE)</f>
        <v>#N/A</v>
      </c>
      <c r="J174" s="47" t="e">
        <f>VLOOKUP($C174, 'Nanodrop Data Raw'!$C:$L, 4, FALSE)</f>
        <v>#N/A</v>
      </c>
      <c r="K174" s="47"/>
      <c r="L174" s="47"/>
      <c r="M174" s="47"/>
      <c r="N174" s="47"/>
      <c r="O174" s="47">
        <f>'Sample Information'!$F$6</f>
        <v>0</v>
      </c>
      <c r="P174" s="88">
        <f>'Sample Information'!$F$5</f>
        <v>0</v>
      </c>
      <c r="Q174" s="88"/>
      <c r="R174" s="47"/>
      <c r="S174" s="47"/>
      <c r="T174" s="89">
        <f>'Sample Information'!$F$7</f>
        <v>0</v>
      </c>
      <c r="U174" s="47"/>
      <c r="V174" s="104" t="e">
        <f t="shared" si="8"/>
        <v>#N/A</v>
      </c>
      <c r="W174" s="47"/>
    </row>
    <row r="175" spans="1:23" ht="24" customHeight="1">
      <c r="A175" s="86">
        <f>'Sample Information'!A175</f>
        <v>174</v>
      </c>
      <c r="B175" s="47">
        <f>'Sample Information'!B175</f>
        <v>0</v>
      </c>
      <c r="C175" s="47" t="str">
        <f t="shared" si="6"/>
        <v>0-DNA</v>
      </c>
      <c r="D175" s="47">
        <f>'Sample Information'!C175</f>
        <v>0</v>
      </c>
      <c r="E175" s="47" t="e">
        <f>IF(VLOOKUP($C175, 'Nanodrop Data Raw'!$C:$L, 10, FALSE)&lt;&gt;"", VLOOKUP($C175, 'Nanodrop Data Raw'!$C:$L, 10, FALSE), VLOOKUP($C175, 'Nanodrop Data Raw'!$C:$L, 2, FALSE))</f>
        <v>#N/A</v>
      </c>
      <c r="F175" s="47"/>
      <c r="G175" s="47"/>
      <c r="H175" s="47" t="e">
        <f t="shared" si="7"/>
        <v>#N/A</v>
      </c>
      <c r="I175" s="47" t="e">
        <f>VLOOKUP($C175, 'Nanodrop Data Raw'!$C:$L, 3, FALSE)</f>
        <v>#N/A</v>
      </c>
      <c r="J175" s="47" t="e">
        <f>VLOOKUP($C175, 'Nanodrop Data Raw'!$C:$L, 4, FALSE)</f>
        <v>#N/A</v>
      </c>
      <c r="K175" s="47"/>
      <c r="L175" s="47"/>
      <c r="M175" s="47"/>
      <c r="N175" s="47"/>
      <c r="O175" s="47">
        <f>'Sample Information'!$F$6</f>
        <v>0</v>
      </c>
      <c r="P175" s="88">
        <f>'Sample Information'!$F$5</f>
        <v>0</v>
      </c>
      <c r="Q175" s="88"/>
      <c r="R175" s="47"/>
      <c r="S175" s="47"/>
      <c r="T175" s="89">
        <f>'Sample Information'!$F$7</f>
        <v>0</v>
      </c>
      <c r="U175" s="47"/>
      <c r="V175" s="104" t="e">
        <f t="shared" si="8"/>
        <v>#N/A</v>
      </c>
      <c r="W175" s="47"/>
    </row>
    <row r="176" spans="1:23" ht="24" customHeight="1">
      <c r="A176" s="86">
        <f>'Sample Information'!A176</f>
        <v>175</v>
      </c>
      <c r="B176" s="47">
        <f>'Sample Information'!B176</f>
        <v>0</v>
      </c>
      <c r="C176" s="47" t="str">
        <f t="shared" si="6"/>
        <v>0-DNA</v>
      </c>
      <c r="D176" s="47">
        <f>'Sample Information'!C176</f>
        <v>0</v>
      </c>
      <c r="E176" s="47" t="e">
        <f>IF(VLOOKUP($C176, 'Nanodrop Data Raw'!$C:$L, 10, FALSE)&lt;&gt;"", VLOOKUP($C176, 'Nanodrop Data Raw'!$C:$L, 10, FALSE), VLOOKUP($C176, 'Nanodrop Data Raw'!$C:$L, 2, FALSE))</f>
        <v>#N/A</v>
      </c>
      <c r="F176" s="47"/>
      <c r="G176" s="47"/>
      <c r="H176" s="47" t="e">
        <f t="shared" si="7"/>
        <v>#N/A</v>
      </c>
      <c r="I176" s="47" t="e">
        <f>VLOOKUP($C176, 'Nanodrop Data Raw'!$C:$L, 3, FALSE)</f>
        <v>#N/A</v>
      </c>
      <c r="J176" s="47" t="e">
        <f>VLOOKUP($C176, 'Nanodrop Data Raw'!$C:$L, 4, FALSE)</f>
        <v>#N/A</v>
      </c>
      <c r="K176" s="47"/>
      <c r="L176" s="47"/>
      <c r="M176" s="47"/>
      <c r="N176" s="47"/>
      <c r="O176" s="47">
        <f>'Sample Information'!$F$6</f>
        <v>0</v>
      </c>
      <c r="P176" s="88">
        <f>'Sample Information'!$F$5</f>
        <v>0</v>
      </c>
      <c r="Q176" s="88"/>
      <c r="R176" s="47"/>
      <c r="S176" s="47"/>
      <c r="T176" s="89">
        <f>'Sample Information'!$F$7</f>
        <v>0</v>
      </c>
      <c r="U176" s="47"/>
      <c r="V176" s="104" t="e">
        <f t="shared" si="8"/>
        <v>#N/A</v>
      </c>
      <c r="W176" s="47"/>
    </row>
    <row r="177" spans="1:23" ht="24" customHeight="1">
      <c r="A177" s="86">
        <f>'Sample Information'!A177</f>
        <v>176</v>
      </c>
      <c r="B177" s="47">
        <f>'Sample Information'!B177</f>
        <v>0</v>
      </c>
      <c r="C177" s="47" t="str">
        <f t="shared" si="6"/>
        <v>0-DNA</v>
      </c>
      <c r="D177" s="47">
        <f>'Sample Information'!C177</f>
        <v>0</v>
      </c>
      <c r="E177" s="47" t="e">
        <f>IF(VLOOKUP($C177, 'Nanodrop Data Raw'!$C:$L, 10, FALSE)&lt;&gt;"", VLOOKUP($C177, 'Nanodrop Data Raw'!$C:$L, 10, FALSE), VLOOKUP($C177, 'Nanodrop Data Raw'!$C:$L, 2, FALSE))</f>
        <v>#N/A</v>
      </c>
      <c r="F177" s="47"/>
      <c r="G177" s="47"/>
      <c r="H177" s="47" t="e">
        <f t="shared" si="7"/>
        <v>#N/A</v>
      </c>
      <c r="I177" s="47" t="e">
        <f>VLOOKUP($C177, 'Nanodrop Data Raw'!$C:$L, 3, FALSE)</f>
        <v>#N/A</v>
      </c>
      <c r="J177" s="47" t="e">
        <f>VLOOKUP($C177, 'Nanodrop Data Raw'!$C:$L, 4, FALSE)</f>
        <v>#N/A</v>
      </c>
      <c r="K177" s="47"/>
      <c r="L177" s="47"/>
      <c r="M177" s="47"/>
      <c r="N177" s="47"/>
      <c r="O177" s="47">
        <f>'Sample Information'!$F$6</f>
        <v>0</v>
      </c>
      <c r="P177" s="88">
        <f>'Sample Information'!$F$5</f>
        <v>0</v>
      </c>
      <c r="Q177" s="88"/>
      <c r="R177" s="47"/>
      <c r="S177" s="47"/>
      <c r="T177" s="89">
        <f>'Sample Information'!$F$7</f>
        <v>0</v>
      </c>
      <c r="U177" s="47"/>
      <c r="V177" s="104" t="e">
        <f t="shared" si="8"/>
        <v>#N/A</v>
      </c>
      <c r="W177" s="47"/>
    </row>
    <row r="178" spans="1:23" ht="24" customHeight="1">
      <c r="A178" s="86">
        <f>'Sample Information'!A178</f>
        <v>177</v>
      </c>
      <c r="B178" s="47">
        <f>'Sample Information'!B178</f>
        <v>0</v>
      </c>
      <c r="C178" s="47" t="str">
        <f t="shared" si="6"/>
        <v>0-DNA</v>
      </c>
      <c r="D178" s="47">
        <f>'Sample Information'!C178</f>
        <v>0</v>
      </c>
      <c r="E178" s="47" t="e">
        <f>IF(VLOOKUP($C178, 'Nanodrop Data Raw'!$C:$L, 10, FALSE)&lt;&gt;"", VLOOKUP($C178, 'Nanodrop Data Raw'!$C:$L, 10, FALSE), VLOOKUP($C178, 'Nanodrop Data Raw'!$C:$L, 2, FALSE))</f>
        <v>#N/A</v>
      </c>
      <c r="F178" s="47"/>
      <c r="G178" s="47"/>
      <c r="H178" s="47" t="e">
        <f t="shared" si="7"/>
        <v>#N/A</v>
      </c>
      <c r="I178" s="47" t="e">
        <f>VLOOKUP($C178, 'Nanodrop Data Raw'!$C:$L, 3, FALSE)</f>
        <v>#N/A</v>
      </c>
      <c r="J178" s="47" t="e">
        <f>VLOOKUP($C178, 'Nanodrop Data Raw'!$C:$L, 4, FALSE)</f>
        <v>#N/A</v>
      </c>
      <c r="K178" s="47"/>
      <c r="L178" s="47"/>
      <c r="M178" s="47"/>
      <c r="N178" s="47"/>
      <c r="O178" s="47">
        <f>'Sample Information'!$F$6</f>
        <v>0</v>
      </c>
      <c r="P178" s="88">
        <f>'Sample Information'!$F$5</f>
        <v>0</v>
      </c>
      <c r="Q178" s="88"/>
      <c r="R178" s="47"/>
      <c r="S178" s="47"/>
      <c r="T178" s="89">
        <f>'Sample Information'!$F$7</f>
        <v>0</v>
      </c>
      <c r="U178" s="47"/>
      <c r="V178" s="104" t="e">
        <f t="shared" si="8"/>
        <v>#N/A</v>
      </c>
      <c r="W178" s="47"/>
    </row>
    <row r="179" spans="1:23" ht="24" customHeight="1">
      <c r="A179" s="86">
        <f>'Sample Information'!A179</f>
        <v>178</v>
      </c>
      <c r="B179" s="47">
        <f>'Sample Information'!B179</f>
        <v>0</v>
      </c>
      <c r="C179" s="47" t="str">
        <f t="shared" si="6"/>
        <v>0-DNA</v>
      </c>
      <c r="D179" s="47">
        <f>'Sample Information'!C179</f>
        <v>0</v>
      </c>
      <c r="E179" s="47" t="e">
        <f>IF(VLOOKUP($C179, 'Nanodrop Data Raw'!$C:$L, 10, FALSE)&lt;&gt;"", VLOOKUP($C179, 'Nanodrop Data Raw'!$C:$L, 10, FALSE), VLOOKUP($C179, 'Nanodrop Data Raw'!$C:$L, 2, FALSE))</f>
        <v>#N/A</v>
      </c>
      <c r="F179" s="47"/>
      <c r="G179" s="47"/>
      <c r="H179" s="47" t="e">
        <f t="shared" si="7"/>
        <v>#N/A</v>
      </c>
      <c r="I179" s="47" t="e">
        <f>VLOOKUP($C179, 'Nanodrop Data Raw'!$C:$L, 3, FALSE)</f>
        <v>#N/A</v>
      </c>
      <c r="J179" s="47" t="e">
        <f>VLOOKUP($C179, 'Nanodrop Data Raw'!$C:$L, 4, FALSE)</f>
        <v>#N/A</v>
      </c>
      <c r="K179" s="47"/>
      <c r="L179" s="47"/>
      <c r="M179" s="47"/>
      <c r="N179" s="47"/>
      <c r="O179" s="47">
        <f>'Sample Information'!$F$6</f>
        <v>0</v>
      </c>
      <c r="P179" s="88">
        <f>'Sample Information'!$F$5</f>
        <v>0</v>
      </c>
      <c r="Q179" s="88"/>
      <c r="R179" s="47"/>
      <c r="S179" s="47"/>
      <c r="T179" s="89">
        <f>'Sample Information'!$F$7</f>
        <v>0</v>
      </c>
      <c r="U179" s="47"/>
      <c r="V179" s="104" t="e">
        <f t="shared" si="8"/>
        <v>#N/A</v>
      </c>
      <c r="W179" s="47"/>
    </row>
    <row r="180" spans="1:23" ht="24" customHeight="1">
      <c r="A180" s="86">
        <f>'Sample Information'!A180</f>
        <v>179</v>
      </c>
      <c r="B180" s="47">
        <f>'Sample Information'!B180</f>
        <v>0</v>
      </c>
      <c r="C180" s="47" t="str">
        <f t="shared" si="6"/>
        <v>0-DNA</v>
      </c>
      <c r="D180" s="47">
        <f>'Sample Information'!C180</f>
        <v>0</v>
      </c>
      <c r="E180" s="47" t="e">
        <f>IF(VLOOKUP($C180, 'Nanodrop Data Raw'!$C:$L, 10, FALSE)&lt;&gt;"", VLOOKUP($C180, 'Nanodrop Data Raw'!$C:$L, 10, FALSE), VLOOKUP($C180, 'Nanodrop Data Raw'!$C:$L, 2, FALSE))</f>
        <v>#N/A</v>
      </c>
      <c r="F180" s="47"/>
      <c r="G180" s="47"/>
      <c r="H180" s="47" t="e">
        <f t="shared" si="7"/>
        <v>#N/A</v>
      </c>
      <c r="I180" s="47" t="e">
        <f>VLOOKUP($C180, 'Nanodrop Data Raw'!$C:$L, 3, FALSE)</f>
        <v>#N/A</v>
      </c>
      <c r="J180" s="47" t="e">
        <f>VLOOKUP($C180, 'Nanodrop Data Raw'!$C:$L, 4, FALSE)</f>
        <v>#N/A</v>
      </c>
      <c r="K180" s="47"/>
      <c r="L180" s="47"/>
      <c r="M180" s="47"/>
      <c r="N180" s="47"/>
      <c r="O180" s="47">
        <f>'Sample Information'!$F$6</f>
        <v>0</v>
      </c>
      <c r="P180" s="88">
        <f>'Sample Information'!$F$5</f>
        <v>0</v>
      </c>
      <c r="Q180" s="88"/>
      <c r="R180" s="47"/>
      <c r="S180" s="47"/>
      <c r="T180" s="89">
        <f>'Sample Information'!$F$7</f>
        <v>0</v>
      </c>
      <c r="U180" s="47"/>
      <c r="V180" s="104" t="e">
        <f t="shared" si="8"/>
        <v>#N/A</v>
      </c>
      <c r="W180" s="47"/>
    </row>
    <row r="181" spans="1:23" ht="24" customHeight="1">
      <c r="A181" s="86">
        <f>'Sample Information'!A181</f>
        <v>180</v>
      </c>
      <c r="B181" s="47">
        <f>'Sample Information'!B181</f>
        <v>0</v>
      </c>
      <c r="C181" s="47" t="str">
        <f t="shared" si="6"/>
        <v>0-DNA</v>
      </c>
      <c r="D181" s="47">
        <f>'Sample Information'!C181</f>
        <v>0</v>
      </c>
      <c r="E181" s="47" t="e">
        <f>IF(VLOOKUP($C181, 'Nanodrop Data Raw'!$C:$L, 10, FALSE)&lt;&gt;"", VLOOKUP($C181, 'Nanodrop Data Raw'!$C:$L, 10, FALSE), VLOOKUP($C181, 'Nanodrop Data Raw'!$C:$L, 2, FALSE))</f>
        <v>#N/A</v>
      </c>
      <c r="F181" s="47"/>
      <c r="G181" s="47"/>
      <c r="H181" s="47" t="e">
        <f t="shared" si="7"/>
        <v>#N/A</v>
      </c>
      <c r="I181" s="47" t="e">
        <f>VLOOKUP($C181, 'Nanodrop Data Raw'!$C:$L, 3, FALSE)</f>
        <v>#N/A</v>
      </c>
      <c r="J181" s="47" t="e">
        <f>VLOOKUP($C181, 'Nanodrop Data Raw'!$C:$L, 4, FALSE)</f>
        <v>#N/A</v>
      </c>
      <c r="K181" s="47"/>
      <c r="L181" s="47"/>
      <c r="M181" s="47"/>
      <c r="N181" s="47"/>
      <c r="O181" s="47">
        <f>'Sample Information'!$F$6</f>
        <v>0</v>
      </c>
      <c r="P181" s="88">
        <f>'Sample Information'!$F$5</f>
        <v>0</v>
      </c>
      <c r="Q181" s="88"/>
      <c r="R181" s="47"/>
      <c r="S181" s="47"/>
      <c r="T181" s="89">
        <f>'Sample Information'!$F$7</f>
        <v>0</v>
      </c>
      <c r="U181" s="47"/>
      <c r="V181" s="104" t="e">
        <f t="shared" si="8"/>
        <v>#N/A</v>
      </c>
      <c r="W181" s="47"/>
    </row>
    <row r="182" spans="1:23" ht="24" customHeight="1">
      <c r="A182" s="86">
        <f>'Sample Information'!A182</f>
        <v>181</v>
      </c>
      <c r="B182" s="47">
        <f>'Sample Information'!B182</f>
        <v>0</v>
      </c>
      <c r="C182" s="47" t="str">
        <f t="shared" si="6"/>
        <v>0-DNA</v>
      </c>
      <c r="D182" s="47">
        <f>'Sample Information'!C182</f>
        <v>0</v>
      </c>
      <c r="E182" s="47" t="e">
        <f>IF(VLOOKUP($C182, 'Nanodrop Data Raw'!$C:$L, 10, FALSE)&lt;&gt;"", VLOOKUP($C182, 'Nanodrop Data Raw'!$C:$L, 10, FALSE), VLOOKUP($C182, 'Nanodrop Data Raw'!$C:$L, 2, FALSE))</f>
        <v>#N/A</v>
      </c>
      <c r="F182" s="47"/>
      <c r="G182" s="47"/>
      <c r="H182" s="47" t="e">
        <f t="shared" si="7"/>
        <v>#N/A</v>
      </c>
      <c r="I182" s="47" t="e">
        <f>VLOOKUP($C182, 'Nanodrop Data Raw'!$C:$L, 3, FALSE)</f>
        <v>#N/A</v>
      </c>
      <c r="J182" s="47" t="e">
        <f>VLOOKUP($C182, 'Nanodrop Data Raw'!$C:$L, 4, FALSE)</f>
        <v>#N/A</v>
      </c>
      <c r="K182" s="47"/>
      <c r="L182" s="47"/>
      <c r="M182" s="47"/>
      <c r="N182" s="47"/>
      <c r="O182" s="47">
        <f>'Sample Information'!$F$6</f>
        <v>0</v>
      </c>
      <c r="P182" s="88">
        <f>'Sample Information'!$F$5</f>
        <v>0</v>
      </c>
      <c r="Q182" s="88"/>
      <c r="R182" s="47"/>
      <c r="S182" s="47"/>
      <c r="T182" s="89">
        <f>'Sample Information'!$F$7</f>
        <v>0</v>
      </c>
      <c r="U182" s="47"/>
      <c r="V182" s="104" t="e">
        <f t="shared" si="8"/>
        <v>#N/A</v>
      </c>
      <c r="W182" s="47"/>
    </row>
    <row r="183" spans="1:23" ht="24" customHeight="1">
      <c r="A183" s="86">
        <f>'Sample Information'!A183</f>
        <v>182</v>
      </c>
      <c r="B183" s="47">
        <f>'Sample Information'!B183</f>
        <v>0</v>
      </c>
      <c r="C183" s="47" t="str">
        <f t="shared" si="6"/>
        <v>0-DNA</v>
      </c>
      <c r="D183" s="47">
        <f>'Sample Information'!C183</f>
        <v>0</v>
      </c>
      <c r="E183" s="47" t="e">
        <f>IF(VLOOKUP($C183, 'Nanodrop Data Raw'!$C:$L, 10, FALSE)&lt;&gt;"", VLOOKUP($C183, 'Nanodrop Data Raw'!$C:$L, 10, FALSE), VLOOKUP($C183, 'Nanodrop Data Raw'!$C:$L, 2, FALSE))</f>
        <v>#N/A</v>
      </c>
      <c r="F183" s="47"/>
      <c r="G183" s="47"/>
      <c r="H183" s="47" t="e">
        <f t="shared" si="7"/>
        <v>#N/A</v>
      </c>
      <c r="I183" s="47" t="e">
        <f>VLOOKUP($C183, 'Nanodrop Data Raw'!$C:$L, 3, FALSE)</f>
        <v>#N/A</v>
      </c>
      <c r="J183" s="47" t="e">
        <f>VLOOKUP($C183, 'Nanodrop Data Raw'!$C:$L, 4, FALSE)</f>
        <v>#N/A</v>
      </c>
      <c r="K183" s="47"/>
      <c r="L183" s="47"/>
      <c r="M183" s="47"/>
      <c r="N183" s="47"/>
      <c r="O183" s="47">
        <f>'Sample Information'!$F$6</f>
        <v>0</v>
      </c>
      <c r="P183" s="88">
        <f>'Sample Information'!$F$5</f>
        <v>0</v>
      </c>
      <c r="Q183" s="88"/>
      <c r="R183" s="47"/>
      <c r="S183" s="47"/>
      <c r="T183" s="89">
        <f>'Sample Information'!$F$7</f>
        <v>0</v>
      </c>
      <c r="U183" s="47"/>
      <c r="V183" s="104" t="e">
        <f t="shared" si="8"/>
        <v>#N/A</v>
      </c>
      <c r="W183" s="47"/>
    </row>
    <row r="184" spans="1:23" ht="24" customHeight="1">
      <c r="A184" s="86">
        <f>'Sample Information'!A184</f>
        <v>183</v>
      </c>
      <c r="B184" s="47">
        <f>'Sample Information'!B184</f>
        <v>0</v>
      </c>
      <c r="C184" s="47" t="str">
        <f t="shared" si="6"/>
        <v>0-DNA</v>
      </c>
      <c r="D184" s="47">
        <f>'Sample Information'!C184</f>
        <v>0</v>
      </c>
      <c r="E184" s="47" t="e">
        <f>IF(VLOOKUP($C184, 'Nanodrop Data Raw'!$C:$L, 10, FALSE)&lt;&gt;"", VLOOKUP($C184, 'Nanodrop Data Raw'!$C:$L, 10, FALSE), VLOOKUP($C184, 'Nanodrop Data Raw'!$C:$L, 2, FALSE))</f>
        <v>#N/A</v>
      </c>
      <c r="F184" s="47"/>
      <c r="G184" s="47"/>
      <c r="H184" s="47" t="e">
        <f t="shared" si="7"/>
        <v>#N/A</v>
      </c>
      <c r="I184" s="47" t="e">
        <f>VLOOKUP($C184, 'Nanodrop Data Raw'!$C:$L, 3, FALSE)</f>
        <v>#N/A</v>
      </c>
      <c r="J184" s="47" t="e">
        <f>VLOOKUP($C184, 'Nanodrop Data Raw'!$C:$L, 4, FALSE)</f>
        <v>#N/A</v>
      </c>
      <c r="K184" s="47"/>
      <c r="L184" s="47"/>
      <c r="M184" s="47"/>
      <c r="N184" s="47"/>
      <c r="O184" s="47">
        <f>'Sample Information'!$F$6</f>
        <v>0</v>
      </c>
      <c r="P184" s="88">
        <f>'Sample Information'!$F$5</f>
        <v>0</v>
      </c>
      <c r="Q184" s="88"/>
      <c r="R184" s="47"/>
      <c r="S184" s="47"/>
      <c r="T184" s="89">
        <f>'Sample Information'!$F$7</f>
        <v>0</v>
      </c>
      <c r="U184" s="47"/>
      <c r="V184" s="104" t="e">
        <f t="shared" si="8"/>
        <v>#N/A</v>
      </c>
      <c r="W184" s="47"/>
    </row>
    <row r="185" spans="1:23" ht="24" customHeight="1">
      <c r="A185" s="86">
        <f>'Sample Information'!A185</f>
        <v>184</v>
      </c>
      <c r="B185" s="47">
        <f>'Sample Information'!B185</f>
        <v>0</v>
      </c>
      <c r="C185" s="47" t="str">
        <f t="shared" si="6"/>
        <v>0-DNA</v>
      </c>
      <c r="D185" s="47">
        <f>'Sample Information'!C185</f>
        <v>0</v>
      </c>
      <c r="E185" s="47" t="e">
        <f>IF(VLOOKUP($C185, 'Nanodrop Data Raw'!$C:$L, 10, FALSE)&lt;&gt;"", VLOOKUP($C185, 'Nanodrop Data Raw'!$C:$L, 10, FALSE), VLOOKUP($C185, 'Nanodrop Data Raw'!$C:$L, 2, FALSE))</f>
        <v>#N/A</v>
      </c>
      <c r="F185" s="47"/>
      <c r="G185" s="47"/>
      <c r="H185" s="47" t="e">
        <f t="shared" si="7"/>
        <v>#N/A</v>
      </c>
      <c r="I185" s="47" t="e">
        <f>VLOOKUP($C185, 'Nanodrop Data Raw'!$C:$L, 3, FALSE)</f>
        <v>#N/A</v>
      </c>
      <c r="J185" s="47" t="e">
        <f>VLOOKUP($C185, 'Nanodrop Data Raw'!$C:$L, 4, FALSE)</f>
        <v>#N/A</v>
      </c>
      <c r="K185" s="47"/>
      <c r="L185" s="47"/>
      <c r="M185" s="47"/>
      <c r="N185" s="47"/>
      <c r="O185" s="47">
        <f>'Sample Information'!$F$6</f>
        <v>0</v>
      </c>
      <c r="P185" s="88">
        <f>'Sample Information'!$F$5</f>
        <v>0</v>
      </c>
      <c r="Q185" s="88"/>
      <c r="R185" s="47"/>
      <c r="S185" s="47"/>
      <c r="T185" s="89">
        <f>'Sample Information'!$F$7</f>
        <v>0</v>
      </c>
      <c r="U185" s="47"/>
      <c r="V185" s="104" t="e">
        <f t="shared" si="8"/>
        <v>#N/A</v>
      </c>
      <c r="W185" s="47"/>
    </row>
    <row r="186" spans="1:23" ht="24" customHeight="1">
      <c r="A186" s="86">
        <f>'Sample Information'!A186</f>
        <v>185</v>
      </c>
      <c r="B186" s="47">
        <f>'Sample Information'!B186</f>
        <v>0</v>
      </c>
      <c r="C186" s="47" t="str">
        <f t="shared" si="6"/>
        <v>0-DNA</v>
      </c>
      <c r="D186" s="47">
        <f>'Sample Information'!C186</f>
        <v>0</v>
      </c>
      <c r="E186" s="47" t="e">
        <f>IF(VLOOKUP($C186, 'Nanodrop Data Raw'!$C:$L, 10, FALSE)&lt;&gt;"", VLOOKUP($C186, 'Nanodrop Data Raw'!$C:$L, 10, FALSE), VLOOKUP($C186, 'Nanodrop Data Raw'!$C:$L, 2, FALSE))</f>
        <v>#N/A</v>
      </c>
      <c r="F186" s="47"/>
      <c r="G186" s="47"/>
      <c r="H186" s="47" t="e">
        <f t="shared" si="7"/>
        <v>#N/A</v>
      </c>
      <c r="I186" s="47" t="e">
        <f>VLOOKUP($C186, 'Nanodrop Data Raw'!$C:$L, 3, FALSE)</f>
        <v>#N/A</v>
      </c>
      <c r="J186" s="47" t="e">
        <f>VLOOKUP($C186, 'Nanodrop Data Raw'!$C:$L, 4, FALSE)</f>
        <v>#N/A</v>
      </c>
      <c r="K186" s="47"/>
      <c r="L186" s="47"/>
      <c r="M186" s="47"/>
      <c r="N186" s="47"/>
      <c r="O186" s="47">
        <f>'Sample Information'!$F$6</f>
        <v>0</v>
      </c>
      <c r="P186" s="88">
        <f>'Sample Information'!$F$5</f>
        <v>0</v>
      </c>
      <c r="Q186" s="88"/>
      <c r="R186" s="47"/>
      <c r="S186" s="47"/>
      <c r="T186" s="89">
        <f>'Sample Information'!$F$7</f>
        <v>0</v>
      </c>
      <c r="U186" s="47"/>
      <c r="V186" s="104" t="e">
        <f t="shared" si="8"/>
        <v>#N/A</v>
      </c>
      <c r="W186" s="47"/>
    </row>
    <row r="187" spans="1:23" ht="24" customHeight="1">
      <c r="A187" s="86">
        <f>'Sample Information'!A187</f>
        <v>186</v>
      </c>
      <c r="B187" s="47">
        <f>'Sample Information'!B187</f>
        <v>0</v>
      </c>
      <c r="C187" s="47" t="str">
        <f t="shared" si="6"/>
        <v>0-DNA</v>
      </c>
      <c r="D187" s="47">
        <f>'Sample Information'!C187</f>
        <v>0</v>
      </c>
      <c r="E187" s="47" t="e">
        <f>IF(VLOOKUP($C187, 'Nanodrop Data Raw'!$C:$L, 10, FALSE)&lt;&gt;"", VLOOKUP($C187, 'Nanodrop Data Raw'!$C:$L, 10, FALSE), VLOOKUP($C187, 'Nanodrop Data Raw'!$C:$L, 2, FALSE))</f>
        <v>#N/A</v>
      </c>
      <c r="F187" s="47"/>
      <c r="G187" s="47"/>
      <c r="H187" s="47" t="e">
        <f t="shared" si="7"/>
        <v>#N/A</v>
      </c>
      <c r="I187" s="47" t="e">
        <f>VLOOKUP($C187, 'Nanodrop Data Raw'!$C:$L, 3, FALSE)</f>
        <v>#N/A</v>
      </c>
      <c r="J187" s="47" t="e">
        <f>VLOOKUP($C187, 'Nanodrop Data Raw'!$C:$L, 4, FALSE)</f>
        <v>#N/A</v>
      </c>
      <c r="K187" s="47"/>
      <c r="L187" s="47"/>
      <c r="M187" s="47"/>
      <c r="N187" s="47"/>
      <c r="O187" s="47">
        <f>'Sample Information'!$F$6</f>
        <v>0</v>
      </c>
      <c r="P187" s="88">
        <f>'Sample Information'!$F$5</f>
        <v>0</v>
      </c>
      <c r="Q187" s="88"/>
      <c r="R187" s="47"/>
      <c r="S187" s="47"/>
      <c r="T187" s="89">
        <f>'Sample Information'!$F$7</f>
        <v>0</v>
      </c>
      <c r="U187" s="47"/>
      <c r="V187" s="104" t="e">
        <f t="shared" si="8"/>
        <v>#N/A</v>
      </c>
      <c r="W187" s="47"/>
    </row>
    <row r="188" spans="1:23" ht="24" customHeight="1">
      <c r="A188" s="86">
        <f>'Sample Information'!A188</f>
        <v>187</v>
      </c>
      <c r="B188" s="47">
        <f>'Sample Information'!B188</f>
        <v>0</v>
      </c>
      <c r="C188" s="47" t="str">
        <f t="shared" si="6"/>
        <v>0-DNA</v>
      </c>
      <c r="D188" s="47">
        <f>'Sample Information'!C188</f>
        <v>0</v>
      </c>
      <c r="E188" s="47" t="e">
        <f>IF(VLOOKUP($C188, 'Nanodrop Data Raw'!$C:$L, 10, FALSE)&lt;&gt;"", VLOOKUP($C188, 'Nanodrop Data Raw'!$C:$L, 10, FALSE), VLOOKUP($C188, 'Nanodrop Data Raw'!$C:$L, 2, FALSE))</f>
        <v>#N/A</v>
      </c>
      <c r="F188" s="47"/>
      <c r="G188" s="47"/>
      <c r="H188" s="47" t="e">
        <f t="shared" si="7"/>
        <v>#N/A</v>
      </c>
      <c r="I188" s="47" t="e">
        <f>VLOOKUP($C188, 'Nanodrop Data Raw'!$C:$L, 3, FALSE)</f>
        <v>#N/A</v>
      </c>
      <c r="J188" s="47" t="e">
        <f>VLOOKUP($C188, 'Nanodrop Data Raw'!$C:$L, 4, FALSE)</f>
        <v>#N/A</v>
      </c>
      <c r="K188" s="47"/>
      <c r="L188" s="47"/>
      <c r="M188" s="47"/>
      <c r="N188" s="47"/>
      <c r="O188" s="47">
        <f>'Sample Information'!$F$6</f>
        <v>0</v>
      </c>
      <c r="P188" s="88">
        <f>'Sample Information'!$F$5</f>
        <v>0</v>
      </c>
      <c r="Q188" s="88"/>
      <c r="R188" s="47"/>
      <c r="S188" s="47"/>
      <c r="T188" s="89">
        <f>'Sample Information'!$F$7</f>
        <v>0</v>
      </c>
      <c r="U188" s="47"/>
      <c r="V188" s="104" t="e">
        <f t="shared" si="8"/>
        <v>#N/A</v>
      </c>
      <c r="W188" s="47"/>
    </row>
    <row r="189" spans="1:23" ht="24" customHeight="1">
      <c r="A189" s="86">
        <f>'Sample Information'!A189</f>
        <v>188</v>
      </c>
      <c r="B189" s="47">
        <f>'Sample Information'!B189</f>
        <v>0</v>
      </c>
      <c r="C189" s="47" t="str">
        <f t="shared" si="6"/>
        <v>0-DNA</v>
      </c>
      <c r="D189" s="47">
        <f>'Sample Information'!C189</f>
        <v>0</v>
      </c>
      <c r="E189" s="47" t="e">
        <f>IF(VLOOKUP($C189, 'Nanodrop Data Raw'!$C:$L, 10, FALSE)&lt;&gt;"", VLOOKUP($C189, 'Nanodrop Data Raw'!$C:$L, 10, FALSE), VLOOKUP($C189, 'Nanodrop Data Raw'!$C:$L, 2, FALSE))</f>
        <v>#N/A</v>
      </c>
      <c r="F189" s="47"/>
      <c r="G189" s="47"/>
      <c r="H189" s="47" t="e">
        <f t="shared" si="7"/>
        <v>#N/A</v>
      </c>
      <c r="I189" s="47" t="e">
        <f>VLOOKUP($C189, 'Nanodrop Data Raw'!$C:$L, 3, FALSE)</f>
        <v>#N/A</v>
      </c>
      <c r="J189" s="47" t="e">
        <f>VLOOKUP($C189, 'Nanodrop Data Raw'!$C:$L, 4, FALSE)</f>
        <v>#N/A</v>
      </c>
      <c r="K189" s="47"/>
      <c r="L189" s="47"/>
      <c r="M189" s="47"/>
      <c r="N189" s="47"/>
      <c r="O189" s="47">
        <f>'Sample Information'!$F$6</f>
        <v>0</v>
      </c>
      <c r="P189" s="88">
        <f>'Sample Information'!$F$5</f>
        <v>0</v>
      </c>
      <c r="Q189" s="88"/>
      <c r="R189" s="47"/>
      <c r="S189" s="47"/>
      <c r="T189" s="89">
        <f>'Sample Information'!$F$7</f>
        <v>0</v>
      </c>
      <c r="U189" s="47"/>
      <c r="V189" s="104" t="e">
        <f t="shared" si="8"/>
        <v>#N/A</v>
      </c>
      <c r="W189" s="47"/>
    </row>
    <row r="190" spans="1:23" ht="24" customHeight="1">
      <c r="A190" s="86">
        <f>'Sample Information'!A190</f>
        <v>189</v>
      </c>
      <c r="B190" s="47">
        <f>'Sample Information'!B190</f>
        <v>0</v>
      </c>
      <c r="C190" s="47" t="str">
        <f t="shared" si="6"/>
        <v>0-DNA</v>
      </c>
      <c r="D190" s="47">
        <f>'Sample Information'!C190</f>
        <v>0</v>
      </c>
      <c r="E190" s="47" t="e">
        <f>IF(VLOOKUP($C190, 'Nanodrop Data Raw'!$C:$L, 10, FALSE)&lt;&gt;"", VLOOKUP($C190, 'Nanodrop Data Raw'!$C:$L, 10, FALSE), VLOOKUP($C190, 'Nanodrop Data Raw'!$C:$L, 2, FALSE))</f>
        <v>#N/A</v>
      </c>
      <c r="F190" s="47"/>
      <c r="G190" s="47"/>
      <c r="H190" s="47" t="e">
        <f t="shared" si="7"/>
        <v>#N/A</v>
      </c>
      <c r="I190" s="47" t="e">
        <f>VLOOKUP($C190, 'Nanodrop Data Raw'!$C:$L, 3, FALSE)</f>
        <v>#N/A</v>
      </c>
      <c r="J190" s="47" t="e">
        <f>VLOOKUP($C190, 'Nanodrop Data Raw'!$C:$L, 4, FALSE)</f>
        <v>#N/A</v>
      </c>
      <c r="K190" s="47"/>
      <c r="L190" s="47"/>
      <c r="M190" s="47"/>
      <c r="N190" s="47"/>
      <c r="O190" s="47">
        <f>'Sample Information'!$F$6</f>
        <v>0</v>
      </c>
      <c r="P190" s="88">
        <f>'Sample Information'!$F$5</f>
        <v>0</v>
      </c>
      <c r="Q190" s="88"/>
      <c r="R190" s="47"/>
      <c r="S190" s="47"/>
      <c r="T190" s="89">
        <f>'Sample Information'!$F$7</f>
        <v>0</v>
      </c>
      <c r="U190" s="47"/>
      <c r="V190" s="104" t="e">
        <f t="shared" si="8"/>
        <v>#N/A</v>
      </c>
      <c r="W190" s="47"/>
    </row>
    <row r="191" spans="1:23" ht="24" customHeight="1">
      <c r="A191" s="86">
        <f>'Sample Information'!A191</f>
        <v>190</v>
      </c>
      <c r="B191" s="47">
        <f>'Sample Information'!B191</f>
        <v>0</v>
      </c>
      <c r="C191" s="47" t="str">
        <f t="shared" si="6"/>
        <v>0-DNA</v>
      </c>
      <c r="D191" s="47">
        <f>'Sample Information'!C191</f>
        <v>0</v>
      </c>
      <c r="E191" s="47" t="e">
        <f>IF(VLOOKUP($C191, 'Nanodrop Data Raw'!$C:$L, 10, FALSE)&lt;&gt;"", VLOOKUP($C191, 'Nanodrop Data Raw'!$C:$L, 10, FALSE), VLOOKUP($C191, 'Nanodrop Data Raw'!$C:$L, 2, FALSE))</f>
        <v>#N/A</v>
      </c>
      <c r="F191" s="47"/>
      <c r="G191" s="47"/>
      <c r="H191" s="47" t="e">
        <f t="shared" si="7"/>
        <v>#N/A</v>
      </c>
      <c r="I191" s="47" t="e">
        <f>VLOOKUP($C191, 'Nanodrop Data Raw'!$C:$L, 3, FALSE)</f>
        <v>#N/A</v>
      </c>
      <c r="J191" s="47" t="e">
        <f>VLOOKUP($C191, 'Nanodrop Data Raw'!$C:$L, 4, FALSE)</f>
        <v>#N/A</v>
      </c>
      <c r="K191" s="47"/>
      <c r="L191" s="47"/>
      <c r="M191" s="47"/>
      <c r="N191" s="47"/>
      <c r="O191" s="47">
        <f>'Sample Information'!$F$6</f>
        <v>0</v>
      </c>
      <c r="P191" s="88">
        <f>'Sample Information'!$F$5</f>
        <v>0</v>
      </c>
      <c r="Q191" s="88"/>
      <c r="R191" s="47"/>
      <c r="S191" s="47"/>
      <c r="T191" s="89">
        <f>'Sample Information'!$F$7</f>
        <v>0</v>
      </c>
      <c r="U191" s="47"/>
      <c r="V191" s="104" t="e">
        <f t="shared" si="8"/>
        <v>#N/A</v>
      </c>
      <c r="W191" s="47"/>
    </row>
    <row r="192" spans="1:23" ht="24" customHeight="1">
      <c r="A192" s="86">
        <f>'Sample Information'!A192</f>
        <v>191</v>
      </c>
      <c r="B192" s="47">
        <f>'Sample Information'!B192</f>
        <v>0</v>
      </c>
      <c r="C192" s="47" t="str">
        <f t="shared" si="6"/>
        <v>0-DNA</v>
      </c>
      <c r="D192" s="47">
        <f>'Sample Information'!C192</f>
        <v>0</v>
      </c>
      <c r="E192" s="47" t="e">
        <f>IF(VLOOKUP($C192, 'Nanodrop Data Raw'!$C:$L, 10, FALSE)&lt;&gt;"", VLOOKUP($C192, 'Nanodrop Data Raw'!$C:$L, 10, FALSE), VLOOKUP($C192, 'Nanodrop Data Raw'!$C:$L, 2, FALSE))</f>
        <v>#N/A</v>
      </c>
      <c r="F192" s="47"/>
      <c r="G192" s="47"/>
      <c r="H192" s="47" t="e">
        <f t="shared" si="7"/>
        <v>#N/A</v>
      </c>
      <c r="I192" s="47" t="e">
        <f>VLOOKUP($C192, 'Nanodrop Data Raw'!$C:$L, 3, FALSE)</f>
        <v>#N/A</v>
      </c>
      <c r="J192" s="47" t="e">
        <f>VLOOKUP($C192, 'Nanodrop Data Raw'!$C:$L, 4, FALSE)</f>
        <v>#N/A</v>
      </c>
      <c r="K192" s="47"/>
      <c r="L192" s="47"/>
      <c r="M192" s="47"/>
      <c r="N192" s="47"/>
      <c r="O192" s="47">
        <f>'Sample Information'!$F$6</f>
        <v>0</v>
      </c>
      <c r="P192" s="88">
        <f>'Sample Information'!$F$5</f>
        <v>0</v>
      </c>
      <c r="Q192" s="88"/>
      <c r="R192" s="47"/>
      <c r="S192" s="47"/>
      <c r="T192" s="89">
        <f>'Sample Information'!$F$7</f>
        <v>0</v>
      </c>
      <c r="U192" s="47"/>
      <c r="V192" s="104" t="e">
        <f t="shared" si="8"/>
        <v>#N/A</v>
      </c>
      <c r="W192" s="47"/>
    </row>
    <row r="193" spans="1:23" ht="24" customHeight="1">
      <c r="A193" s="86">
        <f>'Sample Information'!A193</f>
        <v>192</v>
      </c>
      <c r="B193" s="47">
        <f>'Sample Information'!B193</f>
        <v>0</v>
      </c>
      <c r="C193" s="47" t="str">
        <f t="shared" si="6"/>
        <v>0-DNA</v>
      </c>
      <c r="D193" s="47">
        <f>'Sample Information'!C193</f>
        <v>0</v>
      </c>
      <c r="E193" s="47" t="e">
        <f>IF(VLOOKUP($C193, 'Nanodrop Data Raw'!$C:$L, 10, FALSE)&lt;&gt;"", VLOOKUP($C193, 'Nanodrop Data Raw'!$C:$L, 10, FALSE), VLOOKUP($C193, 'Nanodrop Data Raw'!$C:$L, 2, FALSE))</f>
        <v>#N/A</v>
      </c>
      <c r="F193" s="47"/>
      <c r="G193" s="47"/>
      <c r="H193" s="47" t="e">
        <f t="shared" si="7"/>
        <v>#N/A</v>
      </c>
      <c r="I193" s="47" t="e">
        <f>VLOOKUP($C193, 'Nanodrop Data Raw'!$C:$L, 3, FALSE)</f>
        <v>#N/A</v>
      </c>
      <c r="J193" s="47" t="e">
        <f>VLOOKUP($C193, 'Nanodrop Data Raw'!$C:$L, 4, FALSE)</f>
        <v>#N/A</v>
      </c>
      <c r="K193" s="47"/>
      <c r="L193" s="47"/>
      <c r="M193" s="47"/>
      <c r="N193" s="47"/>
      <c r="O193" s="47">
        <f>'Sample Information'!$F$6</f>
        <v>0</v>
      </c>
      <c r="P193" s="88">
        <f>'Sample Information'!$F$5</f>
        <v>0</v>
      </c>
      <c r="Q193" s="88"/>
      <c r="R193" s="47"/>
      <c r="S193" s="47"/>
      <c r="T193" s="89">
        <f>'Sample Information'!$F$7</f>
        <v>0</v>
      </c>
      <c r="U193" s="47"/>
      <c r="V193" s="104" t="e">
        <f t="shared" si="8"/>
        <v>#N/A</v>
      </c>
      <c r="W193" s="47"/>
    </row>
    <row r="194" spans="1:23" ht="24" customHeight="1">
      <c r="A194" s="86">
        <f>'Sample Information'!A194</f>
        <v>193</v>
      </c>
      <c r="B194" s="47">
        <f>'Sample Information'!B194</f>
        <v>0</v>
      </c>
      <c r="C194" s="47" t="str">
        <f t="shared" si="6"/>
        <v>0-DNA</v>
      </c>
      <c r="D194" s="47">
        <f>'Sample Information'!C194</f>
        <v>0</v>
      </c>
      <c r="E194" s="47" t="e">
        <f>IF(VLOOKUP($C194, 'Nanodrop Data Raw'!$C:$L, 10, FALSE)&lt;&gt;"", VLOOKUP($C194, 'Nanodrop Data Raw'!$C:$L, 10, FALSE), VLOOKUP($C194, 'Nanodrop Data Raw'!$C:$L, 2, FALSE))</f>
        <v>#N/A</v>
      </c>
      <c r="F194" s="47"/>
      <c r="G194" s="47"/>
      <c r="H194" s="47" t="e">
        <f t="shared" si="7"/>
        <v>#N/A</v>
      </c>
      <c r="I194" s="47" t="e">
        <f>VLOOKUP($C194, 'Nanodrop Data Raw'!$C:$L, 3, FALSE)</f>
        <v>#N/A</v>
      </c>
      <c r="J194" s="47" t="e">
        <f>VLOOKUP($C194, 'Nanodrop Data Raw'!$C:$L, 4, FALSE)</f>
        <v>#N/A</v>
      </c>
      <c r="K194" s="47"/>
      <c r="L194" s="47"/>
      <c r="M194" s="47"/>
      <c r="N194" s="47"/>
      <c r="O194" s="47">
        <f>'Sample Information'!$F$6</f>
        <v>0</v>
      </c>
      <c r="P194" s="88">
        <f>'Sample Information'!$F$5</f>
        <v>0</v>
      </c>
      <c r="Q194" s="88"/>
      <c r="R194" s="47"/>
      <c r="S194" s="47"/>
      <c r="T194" s="89">
        <f>'Sample Information'!$F$7</f>
        <v>0</v>
      </c>
      <c r="U194" s="47"/>
      <c r="V194" s="104" t="e">
        <f t="shared" si="8"/>
        <v>#N/A</v>
      </c>
      <c r="W194" s="47"/>
    </row>
    <row r="195" spans="1:23" ht="24" customHeight="1">
      <c r="A195" s="86">
        <f>'Sample Information'!A195</f>
        <v>194</v>
      </c>
      <c r="B195" s="47">
        <f>'Sample Information'!B195</f>
        <v>0</v>
      </c>
      <c r="C195" s="47" t="str">
        <f t="shared" ref="C195:C258" si="9">CONCATENATE(B195,"-DNA")</f>
        <v>0-DNA</v>
      </c>
      <c r="D195" s="47">
        <f>'Sample Information'!C195</f>
        <v>0</v>
      </c>
      <c r="E195" s="47" t="e">
        <f>IF(VLOOKUP($C195, 'Nanodrop Data Raw'!$C:$L, 10, FALSE)&lt;&gt;"", VLOOKUP($C195, 'Nanodrop Data Raw'!$C:$L, 10, FALSE), VLOOKUP($C195, 'Nanodrop Data Raw'!$C:$L, 2, FALSE))</f>
        <v>#N/A</v>
      </c>
      <c r="F195" s="47"/>
      <c r="G195" s="47"/>
      <c r="H195" s="47" t="e">
        <f t="shared" ref="H195:H258" si="10">E195*F195/1000</f>
        <v>#N/A</v>
      </c>
      <c r="I195" s="47" t="e">
        <f>VLOOKUP($C195, 'Nanodrop Data Raw'!$C:$L, 3, FALSE)</f>
        <v>#N/A</v>
      </c>
      <c r="J195" s="47" t="e">
        <f>VLOOKUP($C195, 'Nanodrop Data Raw'!$C:$L, 4, FALSE)</f>
        <v>#N/A</v>
      </c>
      <c r="K195" s="47"/>
      <c r="L195" s="47"/>
      <c r="M195" s="47"/>
      <c r="N195" s="47"/>
      <c r="O195" s="47">
        <f>'Sample Information'!$F$6</f>
        <v>0</v>
      </c>
      <c r="P195" s="88">
        <f>'Sample Information'!$F$5</f>
        <v>0</v>
      </c>
      <c r="Q195" s="88"/>
      <c r="R195" s="47"/>
      <c r="S195" s="47"/>
      <c r="T195" s="89">
        <f>'Sample Information'!$F$7</f>
        <v>0</v>
      </c>
      <c r="U195" s="47"/>
      <c r="V195" s="104" t="e">
        <f t="shared" ref="V195:V258" si="11">$N195/$E195</f>
        <v>#N/A</v>
      </c>
      <c r="W195" s="47"/>
    </row>
    <row r="196" spans="1:23" ht="24" customHeight="1">
      <c r="A196" s="86">
        <f>'Sample Information'!A196</f>
        <v>195</v>
      </c>
      <c r="B196" s="47">
        <f>'Sample Information'!B196</f>
        <v>0</v>
      </c>
      <c r="C196" s="47" t="str">
        <f t="shared" si="9"/>
        <v>0-DNA</v>
      </c>
      <c r="D196" s="47">
        <f>'Sample Information'!C196</f>
        <v>0</v>
      </c>
      <c r="E196" s="47" t="e">
        <f>IF(VLOOKUP($C196, 'Nanodrop Data Raw'!$C:$L, 10, FALSE)&lt;&gt;"", VLOOKUP($C196, 'Nanodrop Data Raw'!$C:$L, 10, FALSE), VLOOKUP($C196, 'Nanodrop Data Raw'!$C:$L, 2, FALSE))</f>
        <v>#N/A</v>
      </c>
      <c r="F196" s="47"/>
      <c r="G196" s="47"/>
      <c r="H196" s="47" t="e">
        <f t="shared" si="10"/>
        <v>#N/A</v>
      </c>
      <c r="I196" s="47" t="e">
        <f>VLOOKUP($C196, 'Nanodrop Data Raw'!$C:$L, 3, FALSE)</f>
        <v>#N/A</v>
      </c>
      <c r="J196" s="47" t="e">
        <f>VLOOKUP($C196, 'Nanodrop Data Raw'!$C:$L, 4, FALSE)</f>
        <v>#N/A</v>
      </c>
      <c r="K196" s="47"/>
      <c r="L196" s="47"/>
      <c r="M196" s="47"/>
      <c r="N196" s="47"/>
      <c r="O196" s="47">
        <f>'Sample Information'!$F$6</f>
        <v>0</v>
      </c>
      <c r="P196" s="88">
        <f>'Sample Information'!$F$5</f>
        <v>0</v>
      </c>
      <c r="Q196" s="88"/>
      <c r="R196" s="47"/>
      <c r="S196" s="47"/>
      <c r="T196" s="89">
        <f>'Sample Information'!$F$7</f>
        <v>0</v>
      </c>
      <c r="U196" s="47"/>
      <c r="V196" s="104" t="e">
        <f t="shared" si="11"/>
        <v>#N/A</v>
      </c>
      <c r="W196" s="47"/>
    </row>
    <row r="197" spans="1:23" ht="24" customHeight="1">
      <c r="A197" s="86">
        <f>'Sample Information'!A197</f>
        <v>196</v>
      </c>
      <c r="B197" s="47">
        <f>'Sample Information'!B197</f>
        <v>0</v>
      </c>
      <c r="C197" s="47" t="str">
        <f t="shared" si="9"/>
        <v>0-DNA</v>
      </c>
      <c r="D197" s="47">
        <f>'Sample Information'!C197</f>
        <v>0</v>
      </c>
      <c r="E197" s="47" t="e">
        <f>IF(VLOOKUP($C197, 'Nanodrop Data Raw'!$C:$L, 10, FALSE)&lt;&gt;"", VLOOKUP($C197, 'Nanodrop Data Raw'!$C:$L, 10, FALSE), VLOOKUP($C197, 'Nanodrop Data Raw'!$C:$L, 2, FALSE))</f>
        <v>#N/A</v>
      </c>
      <c r="F197" s="47"/>
      <c r="G197" s="47"/>
      <c r="H197" s="47" t="e">
        <f t="shared" si="10"/>
        <v>#N/A</v>
      </c>
      <c r="I197" s="47" t="e">
        <f>VLOOKUP($C197, 'Nanodrop Data Raw'!$C:$L, 3, FALSE)</f>
        <v>#N/A</v>
      </c>
      <c r="J197" s="47" t="e">
        <f>VLOOKUP($C197, 'Nanodrop Data Raw'!$C:$L, 4, FALSE)</f>
        <v>#N/A</v>
      </c>
      <c r="K197" s="47"/>
      <c r="L197" s="47"/>
      <c r="M197" s="47"/>
      <c r="N197" s="47"/>
      <c r="O197" s="47">
        <f>'Sample Information'!$F$6</f>
        <v>0</v>
      </c>
      <c r="P197" s="88">
        <f>'Sample Information'!$F$5</f>
        <v>0</v>
      </c>
      <c r="Q197" s="88"/>
      <c r="R197" s="47"/>
      <c r="S197" s="47"/>
      <c r="T197" s="89">
        <f>'Sample Information'!$F$7</f>
        <v>0</v>
      </c>
      <c r="U197" s="47"/>
      <c r="V197" s="104" t="e">
        <f t="shared" si="11"/>
        <v>#N/A</v>
      </c>
      <c r="W197" s="47"/>
    </row>
    <row r="198" spans="1:23" ht="24" customHeight="1">
      <c r="A198" s="86">
        <f>'Sample Information'!A198</f>
        <v>197</v>
      </c>
      <c r="B198" s="47">
        <f>'Sample Information'!B198</f>
        <v>0</v>
      </c>
      <c r="C198" s="47" t="str">
        <f t="shared" si="9"/>
        <v>0-DNA</v>
      </c>
      <c r="D198" s="47">
        <f>'Sample Information'!C198</f>
        <v>0</v>
      </c>
      <c r="E198" s="47" t="e">
        <f>IF(VLOOKUP($C198, 'Nanodrop Data Raw'!$C:$L, 10, FALSE)&lt;&gt;"", VLOOKUP($C198, 'Nanodrop Data Raw'!$C:$L, 10, FALSE), VLOOKUP($C198, 'Nanodrop Data Raw'!$C:$L, 2, FALSE))</f>
        <v>#N/A</v>
      </c>
      <c r="F198" s="47"/>
      <c r="G198" s="47"/>
      <c r="H198" s="47" t="e">
        <f t="shared" si="10"/>
        <v>#N/A</v>
      </c>
      <c r="I198" s="47" t="e">
        <f>VLOOKUP($C198, 'Nanodrop Data Raw'!$C:$L, 3, FALSE)</f>
        <v>#N/A</v>
      </c>
      <c r="J198" s="47" t="e">
        <f>VLOOKUP($C198, 'Nanodrop Data Raw'!$C:$L, 4, FALSE)</f>
        <v>#N/A</v>
      </c>
      <c r="K198" s="47"/>
      <c r="L198" s="47"/>
      <c r="M198" s="47"/>
      <c r="N198" s="47"/>
      <c r="O198" s="47">
        <f>'Sample Information'!$F$6</f>
        <v>0</v>
      </c>
      <c r="P198" s="88">
        <f>'Sample Information'!$F$5</f>
        <v>0</v>
      </c>
      <c r="Q198" s="88"/>
      <c r="R198" s="47"/>
      <c r="S198" s="47"/>
      <c r="T198" s="89">
        <f>'Sample Information'!$F$7</f>
        <v>0</v>
      </c>
      <c r="U198" s="47"/>
      <c r="V198" s="104" t="e">
        <f t="shared" si="11"/>
        <v>#N/A</v>
      </c>
      <c r="W198" s="47"/>
    </row>
    <row r="199" spans="1:23" ht="24" customHeight="1">
      <c r="A199" s="86">
        <f>'Sample Information'!A199</f>
        <v>198</v>
      </c>
      <c r="B199" s="47">
        <f>'Sample Information'!B199</f>
        <v>0</v>
      </c>
      <c r="C199" s="47" t="str">
        <f t="shared" si="9"/>
        <v>0-DNA</v>
      </c>
      <c r="D199" s="47">
        <f>'Sample Information'!C199</f>
        <v>0</v>
      </c>
      <c r="E199" s="47" t="e">
        <f>IF(VLOOKUP($C199, 'Nanodrop Data Raw'!$C:$L, 10, FALSE)&lt;&gt;"", VLOOKUP($C199, 'Nanodrop Data Raw'!$C:$L, 10, FALSE), VLOOKUP($C199, 'Nanodrop Data Raw'!$C:$L, 2, FALSE))</f>
        <v>#N/A</v>
      </c>
      <c r="F199" s="47"/>
      <c r="G199" s="47"/>
      <c r="H199" s="47" t="e">
        <f t="shared" si="10"/>
        <v>#N/A</v>
      </c>
      <c r="I199" s="47" t="e">
        <f>VLOOKUP($C199, 'Nanodrop Data Raw'!$C:$L, 3, FALSE)</f>
        <v>#N/A</v>
      </c>
      <c r="J199" s="47" t="e">
        <f>VLOOKUP($C199, 'Nanodrop Data Raw'!$C:$L, 4, FALSE)</f>
        <v>#N/A</v>
      </c>
      <c r="K199" s="47"/>
      <c r="L199" s="47"/>
      <c r="M199" s="47"/>
      <c r="N199" s="47"/>
      <c r="O199" s="47">
        <f>'Sample Information'!$F$6</f>
        <v>0</v>
      </c>
      <c r="P199" s="88">
        <f>'Sample Information'!$F$5</f>
        <v>0</v>
      </c>
      <c r="Q199" s="88"/>
      <c r="R199" s="47"/>
      <c r="S199" s="47"/>
      <c r="T199" s="89">
        <f>'Sample Information'!$F$7</f>
        <v>0</v>
      </c>
      <c r="U199" s="47"/>
      <c r="V199" s="104" t="e">
        <f t="shared" si="11"/>
        <v>#N/A</v>
      </c>
      <c r="W199" s="47"/>
    </row>
    <row r="200" spans="1:23" ht="24" customHeight="1">
      <c r="A200" s="86">
        <f>'Sample Information'!A200</f>
        <v>199</v>
      </c>
      <c r="B200" s="47">
        <f>'Sample Information'!B200</f>
        <v>0</v>
      </c>
      <c r="C200" s="47" t="str">
        <f t="shared" si="9"/>
        <v>0-DNA</v>
      </c>
      <c r="D200" s="47">
        <f>'Sample Information'!C200</f>
        <v>0</v>
      </c>
      <c r="E200" s="47" t="e">
        <f>IF(VLOOKUP($C200, 'Nanodrop Data Raw'!$C:$L, 10, FALSE)&lt;&gt;"", VLOOKUP($C200, 'Nanodrop Data Raw'!$C:$L, 10, FALSE), VLOOKUP($C200, 'Nanodrop Data Raw'!$C:$L, 2, FALSE))</f>
        <v>#N/A</v>
      </c>
      <c r="F200" s="47"/>
      <c r="G200" s="47"/>
      <c r="H200" s="47" t="e">
        <f t="shared" si="10"/>
        <v>#N/A</v>
      </c>
      <c r="I200" s="47" t="e">
        <f>VLOOKUP($C200, 'Nanodrop Data Raw'!$C:$L, 3, FALSE)</f>
        <v>#N/A</v>
      </c>
      <c r="J200" s="47" t="e">
        <f>VLOOKUP($C200, 'Nanodrop Data Raw'!$C:$L, 4, FALSE)</f>
        <v>#N/A</v>
      </c>
      <c r="K200" s="47"/>
      <c r="L200" s="47"/>
      <c r="M200" s="47"/>
      <c r="N200" s="47"/>
      <c r="O200" s="47">
        <f>'Sample Information'!$F$6</f>
        <v>0</v>
      </c>
      <c r="P200" s="88">
        <f>'Sample Information'!$F$5</f>
        <v>0</v>
      </c>
      <c r="Q200" s="88"/>
      <c r="R200" s="47"/>
      <c r="S200" s="47"/>
      <c r="T200" s="89">
        <f>'Sample Information'!$F$7</f>
        <v>0</v>
      </c>
      <c r="U200" s="47"/>
      <c r="V200" s="104" t="e">
        <f t="shared" si="11"/>
        <v>#N/A</v>
      </c>
      <c r="W200" s="47"/>
    </row>
    <row r="201" spans="1:23" ht="24" customHeight="1">
      <c r="A201" s="86">
        <f>'Sample Information'!A201</f>
        <v>200</v>
      </c>
      <c r="B201" s="47">
        <f>'Sample Information'!B201</f>
        <v>0</v>
      </c>
      <c r="C201" s="47" t="str">
        <f t="shared" si="9"/>
        <v>0-DNA</v>
      </c>
      <c r="D201" s="47">
        <f>'Sample Information'!C201</f>
        <v>0</v>
      </c>
      <c r="E201" s="47" t="e">
        <f>IF(VLOOKUP($C201, 'Nanodrop Data Raw'!$C:$L, 10, FALSE)&lt;&gt;"", VLOOKUP($C201, 'Nanodrop Data Raw'!$C:$L, 10, FALSE), VLOOKUP($C201, 'Nanodrop Data Raw'!$C:$L, 2, FALSE))</f>
        <v>#N/A</v>
      </c>
      <c r="F201" s="47"/>
      <c r="G201" s="47"/>
      <c r="H201" s="47" t="e">
        <f t="shared" si="10"/>
        <v>#N/A</v>
      </c>
      <c r="I201" s="47" t="e">
        <f>VLOOKUP($C201, 'Nanodrop Data Raw'!$C:$L, 3, FALSE)</f>
        <v>#N/A</v>
      </c>
      <c r="J201" s="47" t="e">
        <f>VLOOKUP($C201, 'Nanodrop Data Raw'!$C:$L, 4, FALSE)</f>
        <v>#N/A</v>
      </c>
      <c r="K201" s="47"/>
      <c r="L201" s="47"/>
      <c r="M201" s="47"/>
      <c r="N201" s="47"/>
      <c r="O201" s="47">
        <f>'Sample Information'!$F$6</f>
        <v>0</v>
      </c>
      <c r="P201" s="88">
        <f>'Sample Information'!$F$5</f>
        <v>0</v>
      </c>
      <c r="Q201" s="88"/>
      <c r="R201" s="47"/>
      <c r="S201" s="47"/>
      <c r="T201" s="89">
        <f>'Sample Information'!$F$7</f>
        <v>0</v>
      </c>
      <c r="U201" s="47"/>
      <c r="V201" s="104" t="e">
        <f t="shared" si="11"/>
        <v>#N/A</v>
      </c>
      <c r="W201" s="47"/>
    </row>
    <row r="202" spans="1:23" ht="24" customHeight="1">
      <c r="A202" s="86">
        <f>'Sample Information'!A202</f>
        <v>201</v>
      </c>
      <c r="B202" s="47">
        <f>'Sample Information'!B202</f>
        <v>0</v>
      </c>
      <c r="C202" s="47" t="str">
        <f t="shared" si="9"/>
        <v>0-DNA</v>
      </c>
      <c r="D202" s="47">
        <f>'Sample Information'!C202</f>
        <v>0</v>
      </c>
      <c r="E202" s="47" t="e">
        <f>IF(VLOOKUP($C202, 'Nanodrop Data Raw'!$C:$L, 10, FALSE)&lt;&gt;"", VLOOKUP($C202, 'Nanodrop Data Raw'!$C:$L, 10, FALSE), VLOOKUP($C202, 'Nanodrop Data Raw'!$C:$L, 2, FALSE))</f>
        <v>#N/A</v>
      </c>
      <c r="F202" s="47"/>
      <c r="G202" s="47"/>
      <c r="H202" s="47" t="e">
        <f t="shared" si="10"/>
        <v>#N/A</v>
      </c>
      <c r="I202" s="47" t="e">
        <f>VLOOKUP($C202, 'Nanodrop Data Raw'!$C:$L, 3, FALSE)</f>
        <v>#N/A</v>
      </c>
      <c r="J202" s="47" t="e">
        <f>VLOOKUP($C202, 'Nanodrop Data Raw'!$C:$L, 4, FALSE)</f>
        <v>#N/A</v>
      </c>
      <c r="K202" s="47"/>
      <c r="L202" s="47"/>
      <c r="M202" s="47"/>
      <c r="N202" s="47"/>
      <c r="O202" s="47">
        <f>'Sample Information'!$F$6</f>
        <v>0</v>
      </c>
      <c r="P202" s="88">
        <f>'Sample Information'!$F$5</f>
        <v>0</v>
      </c>
      <c r="Q202" s="88"/>
      <c r="R202" s="47"/>
      <c r="S202" s="47"/>
      <c r="T202" s="89">
        <f>'Sample Information'!$F$7</f>
        <v>0</v>
      </c>
      <c r="U202" s="47"/>
      <c r="V202" s="104" t="e">
        <f t="shared" si="11"/>
        <v>#N/A</v>
      </c>
      <c r="W202" s="47"/>
    </row>
    <row r="203" spans="1:23" s="95" customFormat="1" ht="24" customHeight="1">
      <c r="A203" s="86">
        <f>'Sample Information'!A203</f>
        <v>202</v>
      </c>
      <c r="B203" s="47">
        <f>'Sample Information'!B203</f>
        <v>0</v>
      </c>
      <c r="C203" s="94" t="str">
        <f t="shared" si="9"/>
        <v>0-DNA</v>
      </c>
      <c r="D203" s="47">
        <f>'Sample Information'!C203</f>
        <v>0</v>
      </c>
      <c r="E203" s="47" t="e">
        <f>IF(VLOOKUP($C203, 'Nanodrop Data Raw'!$C:$L, 10, FALSE)&lt;&gt;"", VLOOKUP($C203, 'Nanodrop Data Raw'!$C:$L, 10, FALSE), VLOOKUP($C203, 'Nanodrop Data Raw'!$C:$L, 2, FALSE))</f>
        <v>#N/A</v>
      </c>
      <c r="F203" s="94"/>
      <c r="G203" s="94"/>
      <c r="H203" s="47" t="e">
        <f t="shared" si="10"/>
        <v>#N/A</v>
      </c>
      <c r="I203" s="47" t="e">
        <f>VLOOKUP($C203, 'Nanodrop Data Raw'!$C:$L, 3, FALSE)</f>
        <v>#N/A</v>
      </c>
      <c r="J203" s="47" t="e">
        <f>VLOOKUP($C203, 'Nanodrop Data Raw'!$C:$L, 4, FALSE)</f>
        <v>#N/A</v>
      </c>
      <c r="K203" s="94"/>
      <c r="L203" s="94"/>
      <c r="M203" s="94"/>
      <c r="N203" s="94"/>
      <c r="O203" s="47">
        <f>'Sample Information'!$F$6</f>
        <v>0</v>
      </c>
      <c r="P203" s="88">
        <f>'Sample Information'!$F$5</f>
        <v>0</v>
      </c>
      <c r="Q203" s="88"/>
      <c r="R203" s="94"/>
      <c r="S203" s="94"/>
      <c r="T203" s="89">
        <f>'Sample Information'!$F$7</f>
        <v>0</v>
      </c>
      <c r="U203" s="94"/>
      <c r="V203" s="104" t="e">
        <f t="shared" si="11"/>
        <v>#N/A</v>
      </c>
      <c r="W203" s="47"/>
    </row>
    <row r="204" spans="1:23" ht="24" customHeight="1">
      <c r="A204" s="86">
        <f>'Sample Information'!A204</f>
        <v>203</v>
      </c>
      <c r="B204" s="47">
        <f>'Sample Information'!B204</f>
        <v>0</v>
      </c>
      <c r="C204" s="47" t="str">
        <f t="shared" si="9"/>
        <v>0-DNA</v>
      </c>
      <c r="D204" s="47">
        <f>'Sample Information'!C204</f>
        <v>0</v>
      </c>
      <c r="E204" s="47" t="e">
        <f>IF(VLOOKUP($C204, 'Nanodrop Data Raw'!$C:$L, 10, FALSE)&lt;&gt;"", VLOOKUP($C204, 'Nanodrop Data Raw'!$C:$L, 10, FALSE), VLOOKUP($C204, 'Nanodrop Data Raw'!$C:$L, 2, FALSE))</f>
        <v>#N/A</v>
      </c>
      <c r="F204" s="47"/>
      <c r="G204" s="47"/>
      <c r="H204" s="47" t="e">
        <f t="shared" si="10"/>
        <v>#N/A</v>
      </c>
      <c r="I204" s="47" t="e">
        <f>VLOOKUP($C204, 'Nanodrop Data Raw'!$C:$L, 3, FALSE)</f>
        <v>#N/A</v>
      </c>
      <c r="J204" s="47" t="e">
        <f>VLOOKUP($C204, 'Nanodrop Data Raw'!$C:$L, 4, FALSE)</f>
        <v>#N/A</v>
      </c>
      <c r="K204" s="47"/>
      <c r="L204" s="47"/>
      <c r="M204" s="47"/>
      <c r="N204" s="47"/>
      <c r="O204" s="47">
        <f>'Sample Information'!$F$6</f>
        <v>0</v>
      </c>
      <c r="P204" s="88">
        <f>'Sample Information'!$F$5</f>
        <v>0</v>
      </c>
      <c r="Q204" s="88"/>
      <c r="R204" s="47"/>
      <c r="S204" s="47"/>
      <c r="T204" s="89">
        <f>'Sample Information'!$F$7</f>
        <v>0</v>
      </c>
      <c r="U204" s="47"/>
      <c r="V204" s="104" t="e">
        <f t="shared" si="11"/>
        <v>#N/A</v>
      </c>
      <c r="W204" s="47"/>
    </row>
    <row r="205" spans="1:23" ht="24" customHeight="1">
      <c r="A205" s="86">
        <f>'Sample Information'!A205</f>
        <v>204</v>
      </c>
      <c r="B205" s="47">
        <f>'Sample Information'!B205</f>
        <v>0</v>
      </c>
      <c r="C205" s="47" t="str">
        <f t="shared" si="9"/>
        <v>0-DNA</v>
      </c>
      <c r="D205" s="47">
        <f>'Sample Information'!C205</f>
        <v>0</v>
      </c>
      <c r="E205" s="47" t="e">
        <f>IF(VLOOKUP($C205, 'Nanodrop Data Raw'!$C:$L, 10, FALSE)&lt;&gt;"", VLOOKUP($C205, 'Nanodrop Data Raw'!$C:$L, 10, FALSE), VLOOKUP($C205, 'Nanodrop Data Raw'!$C:$L, 2, FALSE))</f>
        <v>#N/A</v>
      </c>
      <c r="F205" s="47"/>
      <c r="G205" s="47"/>
      <c r="H205" s="47" t="e">
        <f t="shared" si="10"/>
        <v>#N/A</v>
      </c>
      <c r="I205" s="47" t="e">
        <f>VLOOKUP($C205, 'Nanodrop Data Raw'!$C:$L, 3, FALSE)</f>
        <v>#N/A</v>
      </c>
      <c r="J205" s="47" t="e">
        <f>VLOOKUP($C205, 'Nanodrop Data Raw'!$C:$L, 4, FALSE)</f>
        <v>#N/A</v>
      </c>
      <c r="K205" s="47"/>
      <c r="L205" s="47"/>
      <c r="M205" s="47"/>
      <c r="N205" s="47"/>
      <c r="O205" s="47">
        <f>'Sample Information'!$F$6</f>
        <v>0</v>
      </c>
      <c r="P205" s="88">
        <f>'Sample Information'!$F$5</f>
        <v>0</v>
      </c>
      <c r="Q205" s="88"/>
      <c r="R205" s="47"/>
      <c r="S205" s="47"/>
      <c r="T205" s="89">
        <f>'Sample Information'!$F$7</f>
        <v>0</v>
      </c>
      <c r="U205" s="47"/>
      <c r="V205" s="104" t="e">
        <f t="shared" si="11"/>
        <v>#N/A</v>
      </c>
      <c r="W205" s="47"/>
    </row>
    <row r="206" spans="1:23" ht="24" customHeight="1">
      <c r="A206" s="86">
        <f>'Sample Information'!A206</f>
        <v>205</v>
      </c>
      <c r="B206" s="47">
        <f>'Sample Information'!B206</f>
        <v>0</v>
      </c>
      <c r="C206" s="47" t="str">
        <f t="shared" si="9"/>
        <v>0-DNA</v>
      </c>
      <c r="D206" s="47">
        <f>'Sample Information'!C206</f>
        <v>0</v>
      </c>
      <c r="E206" s="47" t="e">
        <f>IF(VLOOKUP($C206, 'Nanodrop Data Raw'!$C:$L, 10, FALSE)&lt;&gt;"", VLOOKUP($C206, 'Nanodrop Data Raw'!$C:$L, 10, FALSE), VLOOKUP($C206, 'Nanodrop Data Raw'!$C:$L, 2, FALSE))</f>
        <v>#N/A</v>
      </c>
      <c r="F206" s="47"/>
      <c r="G206" s="47"/>
      <c r="H206" s="47" t="e">
        <f t="shared" si="10"/>
        <v>#N/A</v>
      </c>
      <c r="I206" s="47" t="e">
        <f>VLOOKUP($C206, 'Nanodrop Data Raw'!$C:$L, 3, FALSE)</f>
        <v>#N/A</v>
      </c>
      <c r="J206" s="47" t="e">
        <f>VLOOKUP($C206, 'Nanodrop Data Raw'!$C:$L, 4, FALSE)</f>
        <v>#N/A</v>
      </c>
      <c r="K206" s="47"/>
      <c r="L206" s="47"/>
      <c r="M206" s="47"/>
      <c r="N206" s="47"/>
      <c r="O206" s="47">
        <f>'Sample Information'!$F$6</f>
        <v>0</v>
      </c>
      <c r="P206" s="88">
        <f>'Sample Information'!$F$5</f>
        <v>0</v>
      </c>
      <c r="Q206" s="88"/>
      <c r="R206" s="47"/>
      <c r="S206" s="47"/>
      <c r="T206" s="89">
        <f>'Sample Information'!$F$7</f>
        <v>0</v>
      </c>
      <c r="U206" s="47"/>
      <c r="V206" s="104" t="e">
        <f t="shared" si="11"/>
        <v>#N/A</v>
      </c>
      <c r="W206" s="47"/>
    </row>
    <row r="207" spans="1:23" ht="24" customHeight="1">
      <c r="A207" s="86">
        <f>'Sample Information'!A207</f>
        <v>206</v>
      </c>
      <c r="B207" s="47">
        <f>'Sample Information'!B207</f>
        <v>0</v>
      </c>
      <c r="C207" s="47" t="str">
        <f t="shared" si="9"/>
        <v>0-DNA</v>
      </c>
      <c r="D207" s="47">
        <f>'Sample Information'!C207</f>
        <v>0</v>
      </c>
      <c r="E207" s="47" t="e">
        <f>IF(VLOOKUP($C207, 'Nanodrop Data Raw'!$C:$L, 10, FALSE)&lt;&gt;"", VLOOKUP($C207, 'Nanodrop Data Raw'!$C:$L, 10, FALSE), VLOOKUP($C207, 'Nanodrop Data Raw'!$C:$L, 2, FALSE))</f>
        <v>#N/A</v>
      </c>
      <c r="F207" s="47"/>
      <c r="G207" s="47"/>
      <c r="H207" s="47" t="e">
        <f t="shared" si="10"/>
        <v>#N/A</v>
      </c>
      <c r="I207" s="47" t="e">
        <f>VLOOKUP($C207, 'Nanodrop Data Raw'!$C:$L, 3, FALSE)</f>
        <v>#N/A</v>
      </c>
      <c r="J207" s="47" t="e">
        <f>VLOOKUP($C207, 'Nanodrop Data Raw'!$C:$L, 4, FALSE)</f>
        <v>#N/A</v>
      </c>
      <c r="K207" s="47"/>
      <c r="L207" s="47"/>
      <c r="M207" s="47"/>
      <c r="N207" s="47"/>
      <c r="O207" s="47">
        <f>'Sample Information'!$F$6</f>
        <v>0</v>
      </c>
      <c r="P207" s="88">
        <f>'Sample Information'!$F$5</f>
        <v>0</v>
      </c>
      <c r="Q207" s="88"/>
      <c r="R207" s="47"/>
      <c r="S207" s="47"/>
      <c r="T207" s="89">
        <f>'Sample Information'!$F$7</f>
        <v>0</v>
      </c>
      <c r="U207" s="47"/>
      <c r="V207" s="104" t="e">
        <f t="shared" si="11"/>
        <v>#N/A</v>
      </c>
      <c r="W207" s="47"/>
    </row>
    <row r="208" spans="1:23" ht="24" customHeight="1">
      <c r="A208" s="86">
        <f>'Sample Information'!A208</f>
        <v>207</v>
      </c>
      <c r="B208" s="47">
        <f>'Sample Information'!B208</f>
        <v>0</v>
      </c>
      <c r="C208" s="47" t="str">
        <f t="shared" si="9"/>
        <v>0-DNA</v>
      </c>
      <c r="D208" s="47">
        <f>'Sample Information'!C208</f>
        <v>0</v>
      </c>
      <c r="E208" s="47" t="e">
        <f>IF(VLOOKUP($C208, 'Nanodrop Data Raw'!$C:$L, 10, FALSE)&lt;&gt;"", VLOOKUP($C208, 'Nanodrop Data Raw'!$C:$L, 10, FALSE), VLOOKUP($C208, 'Nanodrop Data Raw'!$C:$L, 2, FALSE))</f>
        <v>#N/A</v>
      </c>
      <c r="F208" s="47"/>
      <c r="G208" s="47"/>
      <c r="H208" s="47" t="e">
        <f t="shared" si="10"/>
        <v>#N/A</v>
      </c>
      <c r="I208" s="47" t="e">
        <f>VLOOKUP($C208, 'Nanodrop Data Raw'!$C:$L, 3, FALSE)</f>
        <v>#N/A</v>
      </c>
      <c r="J208" s="47" t="e">
        <f>VLOOKUP($C208, 'Nanodrop Data Raw'!$C:$L, 4, FALSE)</f>
        <v>#N/A</v>
      </c>
      <c r="K208" s="47"/>
      <c r="L208" s="47"/>
      <c r="M208" s="47"/>
      <c r="N208" s="47"/>
      <c r="O208" s="47">
        <f>'Sample Information'!$F$6</f>
        <v>0</v>
      </c>
      <c r="P208" s="88">
        <f>'Sample Information'!$F$5</f>
        <v>0</v>
      </c>
      <c r="Q208" s="88"/>
      <c r="R208" s="47"/>
      <c r="S208" s="47"/>
      <c r="T208" s="89">
        <f>'Sample Information'!$F$7</f>
        <v>0</v>
      </c>
      <c r="U208" s="47"/>
      <c r="V208" s="104" t="e">
        <f t="shared" si="11"/>
        <v>#N/A</v>
      </c>
      <c r="W208" s="47"/>
    </row>
    <row r="209" spans="1:23" ht="24" customHeight="1">
      <c r="A209" s="86">
        <f>'Sample Information'!A209</f>
        <v>208</v>
      </c>
      <c r="B209" s="47">
        <f>'Sample Information'!B209</f>
        <v>0</v>
      </c>
      <c r="C209" s="47" t="str">
        <f t="shared" si="9"/>
        <v>0-DNA</v>
      </c>
      <c r="D209" s="47">
        <f>'Sample Information'!C209</f>
        <v>0</v>
      </c>
      <c r="E209" s="47" t="e">
        <f>IF(VLOOKUP($C209, 'Nanodrop Data Raw'!$C:$L, 10, FALSE)&lt;&gt;"", VLOOKUP($C209, 'Nanodrop Data Raw'!$C:$L, 10, FALSE), VLOOKUP($C209, 'Nanodrop Data Raw'!$C:$L, 2, FALSE))</f>
        <v>#N/A</v>
      </c>
      <c r="F209" s="47"/>
      <c r="G209" s="47"/>
      <c r="H209" s="47" t="e">
        <f t="shared" si="10"/>
        <v>#N/A</v>
      </c>
      <c r="I209" s="47" t="e">
        <f>VLOOKUP($C209, 'Nanodrop Data Raw'!$C:$L, 3, FALSE)</f>
        <v>#N/A</v>
      </c>
      <c r="J209" s="47" t="e">
        <f>VLOOKUP($C209, 'Nanodrop Data Raw'!$C:$L, 4, FALSE)</f>
        <v>#N/A</v>
      </c>
      <c r="K209" s="47"/>
      <c r="L209" s="47"/>
      <c r="M209" s="47"/>
      <c r="N209" s="47"/>
      <c r="O209" s="47">
        <f>'Sample Information'!$F$6</f>
        <v>0</v>
      </c>
      <c r="P209" s="88">
        <f>'Sample Information'!$F$5</f>
        <v>0</v>
      </c>
      <c r="Q209" s="88"/>
      <c r="R209" s="47"/>
      <c r="S209" s="47"/>
      <c r="T209" s="89">
        <f>'Sample Information'!$F$7</f>
        <v>0</v>
      </c>
      <c r="U209" s="47"/>
      <c r="V209" s="104" t="e">
        <f t="shared" si="11"/>
        <v>#N/A</v>
      </c>
      <c r="W209" s="47"/>
    </row>
    <row r="210" spans="1:23" ht="24" customHeight="1">
      <c r="A210" s="86">
        <f>'Sample Information'!A210</f>
        <v>209</v>
      </c>
      <c r="B210" s="47">
        <f>'Sample Information'!B210</f>
        <v>0</v>
      </c>
      <c r="C210" s="47" t="str">
        <f t="shared" si="9"/>
        <v>0-DNA</v>
      </c>
      <c r="D210" s="47">
        <f>'Sample Information'!C210</f>
        <v>0</v>
      </c>
      <c r="E210" s="47" t="e">
        <f>IF(VLOOKUP($C210, 'Nanodrop Data Raw'!$C:$L, 10, FALSE)&lt;&gt;"", VLOOKUP($C210, 'Nanodrop Data Raw'!$C:$L, 10, FALSE), VLOOKUP($C210, 'Nanodrop Data Raw'!$C:$L, 2, FALSE))</f>
        <v>#N/A</v>
      </c>
      <c r="F210" s="47"/>
      <c r="G210" s="47"/>
      <c r="H210" s="47" t="e">
        <f t="shared" si="10"/>
        <v>#N/A</v>
      </c>
      <c r="I210" s="47" t="e">
        <f>VLOOKUP($C210, 'Nanodrop Data Raw'!$C:$L, 3, FALSE)</f>
        <v>#N/A</v>
      </c>
      <c r="J210" s="47" t="e">
        <f>VLOOKUP($C210, 'Nanodrop Data Raw'!$C:$L, 4, FALSE)</f>
        <v>#N/A</v>
      </c>
      <c r="K210" s="47"/>
      <c r="L210" s="47"/>
      <c r="M210" s="47"/>
      <c r="N210" s="47"/>
      <c r="O210" s="47">
        <f>'Sample Information'!$F$6</f>
        <v>0</v>
      </c>
      <c r="P210" s="88">
        <f>'Sample Information'!$F$5</f>
        <v>0</v>
      </c>
      <c r="Q210" s="88"/>
      <c r="R210" s="47"/>
      <c r="S210" s="47"/>
      <c r="T210" s="89">
        <f>'Sample Information'!$F$7</f>
        <v>0</v>
      </c>
      <c r="U210" s="47"/>
      <c r="V210" s="104" t="e">
        <f t="shared" si="11"/>
        <v>#N/A</v>
      </c>
      <c r="W210" s="47"/>
    </row>
    <row r="211" spans="1:23" ht="24" customHeight="1">
      <c r="A211" s="86">
        <f>'Sample Information'!A211</f>
        <v>210</v>
      </c>
      <c r="B211" s="47">
        <f>'Sample Information'!B211</f>
        <v>0</v>
      </c>
      <c r="C211" s="47" t="str">
        <f t="shared" si="9"/>
        <v>0-DNA</v>
      </c>
      <c r="D211" s="47">
        <f>'Sample Information'!C211</f>
        <v>0</v>
      </c>
      <c r="E211" s="47" t="e">
        <f>IF(VLOOKUP($C211, 'Nanodrop Data Raw'!$C:$L, 10, FALSE)&lt;&gt;"", VLOOKUP($C211, 'Nanodrop Data Raw'!$C:$L, 10, FALSE), VLOOKUP($C211, 'Nanodrop Data Raw'!$C:$L, 2, FALSE))</f>
        <v>#N/A</v>
      </c>
      <c r="F211" s="47"/>
      <c r="G211" s="47"/>
      <c r="H211" s="47" t="e">
        <f t="shared" si="10"/>
        <v>#N/A</v>
      </c>
      <c r="I211" s="47" t="e">
        <f>VLOOKUP($C211, 'Nanodrop Data Raw'!$C:$L, 3, FALSE)</f>
        <v>#N/A</v>
      </c>
      <c r="J211" s="47" t="e">
        <f>VLOOKUP($C211, 'Nanodrop Data Raw'!$C:$L, 4, FALSE)</f>
        <v>#N/A</v>
      </c>
      <c r="K211" s="47"/>
      <c r="L211" s="47"/>
      <c r="M211" s="47"/>
      <c r="N211" s="47"/>
      <c r="O211" s="47">
        <f>'Sample Information'!$F$6</f>
        <v>0</v>
      </c>
      <c r="P211" s="88">
        <f>'Sample Information'!$F$5</f>
        <v>0</v>
      </c>
      <c r="Q211" s="88"/>
      <c r="R211" s="47"/>
      <c r="S211" s="47"/>
      <c r="T211" s="89">
        <f>'Sample Information'!$F$7</f>
        <v>0</v>
      </c>
      <c r="U211" s="47"/>
      <c r="V211" s="104" t="e">
        <f t="shared" si="11"/>
        <v>#N/A</v>
      </c>
      <c r="W211" s="47"/>
    </row>
    <row r="212" spans="1:23" ht="24" customHeight="1">
      <c r="A212" s="86">
        <f>'Sample Information'!A212</f>
        <v>211</v>
      </c>
      <c r="B212" s="47">
        <f>'Sample Information'!B212</f>
        <v>0</v>
      </c>
      <c r="C212" s="47" t="str">
        <f t="shared" si="9"/>
        <v>0-DNA</v>
      </c>
      <c r="D212" s="47">
        <f>'Sample Information'!C212</f>
        <v>0</v>
      </c>
      <c r="E212" s="47" t="e">
        <f>IF(VLOOKUP($C212, 'Nanodrop Data Raw'!$C:$L, 10, FALSE)&lt;&gt;"", VLOOKUP($C212, 'Nanodrop Data Raw'!$C:$L, 10, FALSE), VLOOKUP($C212, 'Nanodrop Data Raw'!$C:$L, 2, FALSE))</f>
        <v>#N/A</v>
      </c>
      <c r="F212" s="47"/>
      <c r="G212" s="47"/>
      <c r="H212" s="47" t="e">
        <f t="shared" si="10"/>
        <v>#N/A</v>
      </c>
      <c r="I212" s="47" t="e">
        <f>VLOOKUP($C212, 'Nanodrop Data Raw'!$C:$L, 3, FALSE)</f>
        <v>#N/A</v>
      </c>
      <c r="J212" s="47" t="e">
        <f>VLOOKUP($C212, 'Nanodrop Data Raw'!$C:$L, 4, FALSE)</f>
        <v>#N/A</v>
      </c>
      <c r="K212" s="47"/>
      <c r="L212" s="47"/>
      <c r="M212" s="47"/>
      <c r="N212" s="47"/>
      <c r="O212" s="47">
        <f>'Sample Information'!$F$6</f>
        <v>0</v>
      </c>
      <c r="P212" s="88">
        <f>'Sample Information'!$F$5</f>
        <v>0</v>
      </c>
      <c r="Q212" s="88"/>
      <c r="R212" s="47"/>
      <c r="S212" s="47"/>
      <c r="T212" s="89">
        <f>'Sample Information'!$F$7</f>
        <v>0</v>
      </c>
      <c r="U212" s="47"/>
      <c r="V212" s="104" t="e">
        <f t="shared" si="11"/>
        <v>#N/A</v>
      </c>
      <c r="W212" s="47"/>
    </row>
    <row r="213" spans="1:23" ht="24" customHeight="1">
      <c r="A213" s="86">
        <f>'Sample Information'!A213</f>
        <v>212</v>
      </c>
      <c r="B213" s="47">
        <f>'Sample Information'!B213</f>
        <v>0</v>
      </c>
      <c r="C213" s="47" t="str">
        <f t="shared" si="9"/>
        <v>0-DNA</v>
      </c>
      <c r="D213" s="47">
        <f>'Sample Information'!C213</f>
        <v>0</v>
      </c>
      <c r="E213" s="47" t="e">
        <f>IF(VLOOKUP($C213, 'Nanodrop Data Raw'!$C:$L, 10, FALSE)&lt;&gt;"", VLOOKUP($C213, 'Nanodrop Data Raw'!$C:$L, 10, FALSE), VLOOKUP($C213, 'Nanodrop Data Raw'!$C:$L, 2, FALSE))</f>
        <v>#N/A</v>
      </c>
      <c r="F213" s="47"/>
      <c r="G213" s="47"/>
      <c r="H213" s="47" t="e">
        <f t="shared" si="10"/>
        <v>#N/A</v>
      </c>
      <c r="I213" s="47" t="e">
        <f>VLOOKUP($C213, 'Nanodrop Data Raw'!$C:$L, 3, FALSE)</f>
        <v>#N/A</v>
      </c>
      <c r="J213" s="47" t="e">
        <f>VLOOKUP($C213, 'Nanodrop Data Raw'!$C:$L, 4, FALSE)</f>
        <v>#N/A</v>
      </c>
      <c r="K213" s="47"/>
      <c r="L213" s="47"/>
      <c r="M213" s="47"/>
      <c r="N213" s="47"/>
      <c r="O213" s="47">
        <f>'Sample Information'!$F$6</f>
        <v>0</v>
      </c>
      <c r="P213" s="88">
        <f>'Sample Information'!$F$5</f>
        <v>0</v>
      </c>
      <c r="Q213" s="88"/>
      <c r="R213" s="47"/>
      <c r="S213" s="47"/>
      <c r="T213" s="89">
        <f>'Sample Information'!$F$7</f>
        <v>0</v>
      </c>
      <c r="U213" s="47"/>
      <c r="V213" s="104" t="e">
        <f t="shared" si="11"/>
        <v>#N/A</v>
      </c>
      <c r="W213" s="47"/>
    </row>
    <row r="214" spans="1:23" ht="24" customHeight="1">
      <c r="A214" s="86">
        <f>'Sample Information'!A214</f>
        <v>213</v>
      </c>
      <c r="B214" s="47">
        <f>'Sample Information'!B214</f>
        <v>0</v>
      </c>
      <c r="C214" s="47" t="str">
        <f t="shared" si="9"/>
        <v>0-DNA</v>
      </c>
      <c r="D214" s="47">
        <f>'Sample Information'!C214</f>
        <v>0</v>
      </c>
      <c r="E214" s="47" t="e">
        <f>IF(VLOOKUP($C214, 'Nanodrop Data Raw'!$C:$L, 10, FALSE)&lt;&gt;"", VLOOKUP($C214, 'Nanodrop Data Raw'!$C:$L, 10, FALSE), VLOOKUP($C214, 'Nanodrop Data Raw'!$C:$L, 2, FALSE))</f>
        <v>#N/A</v>
      </c>
      <c r="F214" s="47"/>
      <c r="G214" s="47"/>
      <c r="H214" s="47" t="e">
        <f t="shared" si="10"/>
        <v>#N/A</v>
      </c>
      <c r="I214" s="47" t="e">
        <f>VLOOKUP($C214, 'Nanodrop Data Raw'!$C:$L, 3, FALSE)</f>
        <v>#N/A</v>
      </c>
      <c r="J214" s="47" t="e">
        <f>VLOOKUP($C214, 'Nanodrop Data Raw'!$C:$L, 4, FALSE)</f>
        <v>#N/A</v>
      </c>
      <c r="K214" s="47"/>
      <c r="L214" s="47"/>
      <c r="M214" s="47"/>
      <c r="N214" s="47"/>
      <c r="O214" s="47">
        <f>'Sample Information'!$F$6</f>
        <v>0</v>
      </c>
      <c r="P214" s="88">
        <f>'Sample Information'!$F$5</f>
        <v>0</v>
      </c>
      <c r="Q214" s="88"/>
      <c r="R214" s="47"/>
      <c r="S214" s="47"/>
      <c r="T214" s="89">
        <f>'Sample Information'!$F$7</f>
        <v>0</v>
      </c>
      <c r="U214" s="47"/>
      <c r="V214" s="104" t="e">
        <f t="shared" si="11"/>
        <v>#N/A</v>
      </c>
      <c r="W214" s="47"/>
    </row>
    <row r="215" spans="1:23" ht="24" customHeight="1">
      <c r="A215" s="86">
        <f>'Sample Information'!A215</f>
        <v>214</v>
      </c>
      <c r="B215" s="47">
        <f>'Sample Information'!B215</f>
        <v>0</v>
      </c>
      <c r="C215" s="47" t="str">
        <f t="shared" si="9"/>
        <v>0-DNA</v>
      </c>
      <c r="D215" s="47">
        <f>'Sample Information'!C215</f>
        <v>0</v>
      </c>
      <c r="E215" s="47" t="e">
        <f>IF(VLOOKUP($C215, 'Nanodrop Data Raw'!$C:$L, 10, FALSE)&lt;&gt;"", VLOOKUP($C215, 'Nanodrop Data Raw'!$C:$L, 10, FALSE), VLOOKUP($C215, 'Nanodrop Data Raw'!$C:$L, 2, FALSE))</f>
        <v>#N/A</v>
      </c>
      <c r="F215" s="47"/>
      <c r="G215" s="47"/>
      <c r="H215" s="47" t="e">
        <f t="shared" si="10"/>
        <v>#N/A</v>
      </c>
      <c r="I215" s="47" t="e">
        <f>VLOOKUP($C215, 'Nanodrop Data Raw'!$C:$L, 3, FALSE)</f>
        <v>#N/A</v>
      </c>
      <c r="J215" s="47" t="e">
        <f>VLOOKUP($C215, 'Nanodrop Data Raw'!$C:$L, 4, FALSE)</f>
        <v>#N/A</v>
      </c>
      <c r="K215" s="47"/>
      <c r="L215" s="47"/>
      <c r="M215" s="47"/>
      <c r="N215" s="47"/>
      <c r="O215" s="47">
        <f>'Sample Information'!$F$6</f>
        <v>0</v>
      </c>
      <c r="P215" s="88">
        <f>'Sample Information'!$F$5</f>
        <v>0</v>
      </c>
      <c r="Q215" s="88"/>
      <c r="R215" s="47"/>
      <c r="S215" s="47"/>
      <c r="T215" s="89">
        <f>'Sample Information'!$F$7</f>
        <v>0</v>
      </c>
      <c r="U215" s="47"/>
      <c r="V215" s="104" t="e">
        <f t="shared" si="11"/>
        <v>#N/A</v>
      </c>
      <c r="W215" s="47"/>
    </row>
    <row r="216" spans="1:23" ht="24" customHeight="1">
      <c r="A216" s="86">
        <f>'Sample Information'!A216</f>
        <v>215</v>
      </c>
      <c r="B216" s="47">
        <f>'Sample Information'!B216</f>
        <v>0</v>
      </c>
      <c r="C216" s="47" t="str">
        <f t="shared" si="9"/>
        <v>0-DNA</v>
      </c>
      <c r="D216" s="47">
        <f>'Sample Information'!C216</f>
        <v>0</v>
      </c>
      <c r="E216" s="47" t="e">
        <f>IF(VLOOKUP($C216, 'Nanodrop Data Raw'!$C:$L, 10, FALSE)&lt;&gt;"", VLOOKUP($C216, 'Nanodrop Data Raw'!$C:$L, 10, FALSE), VLOOKUP($C216, 'Nanodrop Data Raw'!$C:$L, 2, FALSE))</f>
        <v>#N/A</v>
      </c>
      <c r="F216" s="47"/>
      <c r="G216" s="47"/>
      <c r="H216" s="47" t="e">
        <f t="shared" si="10"/>
        <v>#N/A</v>
      </c>
      <c r="I216" s="47" t="e">
        <f>VLOOKUP($C216, 'Nanodrop Data Raw'!$C:$L, 3, FALSE)</f>
        <v>#N/A</v>
      </c>
      <c r="J216" s="47" t="e">
        <f>VLOOKUP($C216, 'Nanodrop Data Raw'!$C:$L, 4, FALSE)</f>
        <v>#N/A</v>
      </c>
      <c r="K216" s="47"/>
      <c r="L216" s="47"/>
      <c r="M216" s="47"/>
      <c r="N216" s="47"/>
      <c r="O216" s="47">
        <f>'Sample Information'!$F$6</f>
        <v>0</v>
      </c>
      <c r="P216" s="88">
        <f>'Sample Information'!$F$5</f>
        <v>0</v>
      </c>
      <c r="Q216" s="88"/>
      <c r="R216" s="47"/>
      <c r="S216" s="47"/>
      <c r="T216" s="89">
        <f>'Sample Information'!$F$7</f>
        <v>0</v>
      </c>
      <c r="U216" s="47"/>
      <c r="V216" s="104" t="e">
        <f t="shared" si="11"/>
        <v>#N/A</v>
      </c>
      <c r="W216" s="47"/>
    </row>
    <row r="217" spans="1:23" ht="24" customHeight="1">
      <c r="A217" s="86">
        <f>'Sample Information'!A217</f>
        <v>216</v>
      </c>
      <c r="B217" s="47">
        <f>'Sample Information'!B217</f>
        <v>0</v>
      </c>
      <c r="C217" s="47" t="str">
        <f t="shared" si="9"/>
        <v>0-DNA</v>
      </c>
      <c r="D217" s="47">
        <f>'Sample Information'!C217</f>
        <v>0</v>
      </c>
      <c r="E217" s="47" t="e">
        <f>IF(VLOOKUP($C217, 'Nanodrop Data Raw'!$C:$L, 10, FALSE)&lt;&gt;"", VLOOKUP($C217, 'Nanodrop Data Raw'!$C:$L, 10, FALSE), VLOOKUP($C217, 'Nanodrop Data Raw'!$C:$L, 2, FALSE))</f>
        <v>#N/A</v>
      </c>
      <c r="F217" s="47"/>
      <c r="G217" s="47"/>
      <c r="H217" s="47" t="e">
        <f t="shared" si="10"/>
        <v>#N/A</v>
      </c>
      <c r="I217" s="47" t="e">
        <f>VLOOKUP($C217, 'Nanodrop Data Raw'!$C:$L, 3, FALSE)</f>
        <v>#N/A</v>
      </c>
      <c r="J217" s="47" t="e">
        <f>VLOOKUP($C217, 'Nanodrop Data Raw'!$C:$L, 4, FALSE)</f>
        <v>#N/A</v>
      </c>
      <c r="K217" s="47"/>
      <c r="L217" s="47"/>
      <c r="M217" s="47"/>
      <c r="N217" s="47"/>
      <c r="O217" s="47">
        <f>'Sample Information'!$F$6</f>
        <v>0</v>
      </c>
      <c r="P217" s="88">
        <f>'Sample Information'!$F$5</f>
        <v>0</v>
      </c>
      <c r="Q217" s="88"/>
      <c r="R217" s="47"/>
      <c r="S217" s="47"/>
      <c r="T217" s="89">
        <f>'Sample Information'!$F$7</f>
        <v>0</v>
      </c>
      <c r="U217" s="47"/>
      <c r="V217" s="104" t="e">
        <f t="shared" si="11"/>
        <v>#N/A</v>
      </c>
      <c r="W217" s="47"/>
    </row>
    <row r="218" spans="1:23" ht="24" customHeight="1">
      <c r="A218" s="86">
        <f>'Sample Information'!A218</f>
        <v>217</v>
      </c>
      <c r="B218" s="47">
        <f>'Sample Information'!B218</f>
        <v>0</v>
      </c>
      <c r="C218" s="47" t="str">
        <f t="shared" si="9"/>
        <v>0-DNA</v>
      </c>
      <c r="D218" s="47">
        <f>'Sample Information'!C218</f>
        <v>0</v>
      </c>
      <c r="E218" s="47" t="e">
        <f>IF(VLOOKUP($C218, 'Nanodrop Data Raw'!$C:$L, 10, FALSE)&lt;&gt;"", VLOOKUP($C218, 'Nanodrop Data Raw'!$C:$L, 10, FALSE), VLOOKUP($C218, 'Nanodrop Data Raw'!$C:$L, 2, FALSE))</f>
        <v>#N/A</v>
      </c>
      <c r="F218" s="47"/>
      <c r="G218" s="47"/>
      <c r="H218" s="47" t="e">
        <f t="shared" si="10"/>
        <v>#N/A</v>
      </c>
      <c r="I218" s="47" t="e">
        <f>VLOOKUP($C218, 'Nanodrop Data Raw'!$C:$L, 3, FALSE)</f>
        <v>#N/A</v>
      </c>
      <c r="J218" s="47" t="e">
        <f>VLOOKUP($C218, 'Nanodrop Data Raw'!$C:$L, 4, FALSE)</f>
        <v>#N/A</v>
      </c>
      <c r="K218" s="47"/>
      <c r="L218" s="47"/>
      <c r="M218" s="47"/>
      <c r="N218" s="47"/>
      <c r="O218" s="47">
        <f>'Sample Information'!$F$6</f>
        <v>0</v>
      </c>
      <c r="P218" s="88">
        <f>'Sample Information'!$F$5</f>
        <v>0</v>
      </c>
      <c r="Q218" s="88"/>
      <c r="R218" s="47"/>
      <c r="S218" s="47"/>
      <c r="T218" s="89">
        <f>'Sample Information'!$F$7</f>
        <v>0</v>
      </c>
      <c r="U218" s="47"/>
      <c r="V218" s="104" t="e">
        <f t="shared" si="11"/>
        <v>#N/A</v>
      </c>
      <c r="W218" s="47"/>
    </row>
    <row r="219" spans="1:23" ht="24" customHeight="1">
      <c r="A219" s="86">
        <f>'Sample Information'!A219</f>
        <v>218</v>
      </c>
      <c r="B219" s="47">
        <f>'Sample Information'!B219</f>
        <v>0</v>
      </c>
      <c r="C219" s="47" t="str">
        <f t="shared" si="9"/>
        <v>0-DNA</v>
      </c>
      <c r="D219" s="47">
        <f>'Sample Information'!C219</f>
        <v>0</v>
      </c>
      <c r="E219" s="47" t="e">
        <f>IF(VLOOKUP($C219, 'Nanodrop Data Raw'!$C:$L, 10, FALSE)&lt;&gt;"", VLOOKUP($C219, 'Nanodrop Data Raw'!$C:$L, 10, FALSE), VLOOKUP($C219, 'Nanodrop Data Raw'!$C:$L, 2, FALSE))</f>
        <v>#N/A</v>
      </c>
      <c r="F219" s="47"/>
      <c r="G219" s="47"/>
      <c r="H219" s="47" t="e">
        <f t="shared" si="10"/>
        <v>#N/A</v>
      </c>
      <c r="I219" s="47" t="e">
        <f>VLOOKUP($C219, 'Nanodrop Data Raw'!$C:$L, 3, FALSE)</f>
        <v>#N/A</v>
      </c>
      <c r="J219" s="47" t="e">
        <f>VLOOKUP($C219, 'Nanodrop Data Raw'!$C:$L, 4, FALSE)</f>
        <v>#N/A</v>
      </c>
      <c r="K219" s="47"/>
      <c r="L219" s="47"/>
      <c r="M219" s="47"/>
      <c r="N219" s="47"/>
      <c r="O219" s="47">
        <f>'Sample Information'!$F$6</f>
        <v>0</v>
      </c>
      <c r="P219" s="88">
        <f>'Sample Information'!$F$5</f>
        <v>0</v>
      </c>
      <c r="Q219" s="88"/>
      <c r="R219" s="47"/>
      <c r="S219" s="47"/>
      <c r="T219" s="89">
        <f>'Sample Information'!$F$7</f>
        <v>0</v>
      </c>
      <c r="U219" s="47"/>
      <c r="V219" s="104" t="e">
        <f t="shared" si="11"/>
        <v>#N/A</v>
      </c>
      <c r="W219" s="47"/>
    </row>
    <row r="220" spans="1:23" ht="24" customHeight="1">
      <c r="A220" s="86">
        <f>'Sample Information'!A220</f>
        <v>219</v>
      </c>
      <c r="B220" s="47">
        <f>'Sample Information'!B220</f>
        <v>0</v>
      </c>
      <c r="C220" s="47" t="str">
        <f t="shared" si="9"/>
        <v>0-DNA</v>
      </c>
      <c r="D220" s="47">
        <f>'Sample Information'!C220</f>
        <v>0</v>
      </c>
      <c r="E220" s="47" t="e">
        <f>IF(VLOOKUP($C220, 'Nanodrop Data Raw'!$C:$L, 10, FALSE)&lt;&gt;"", VLOOKUP($C220, 'Nanodrop Data Raw'!$C:$L, 10, FALSE), VLOOKUP($C220, 'Nanodrop Data Raw'!$C:$L, 2, FALSE))</f>
        <v>#N/A</v>
      </c>
      <c r="F220" s="47"/>
      <c r="G220" s="47"/>
      <c r="H220" s="47" t="e">
        <f t="shared" si="10"/>
        <v>#N/A</v>
      </c>
      <c r="I220" s="47" t="e">
        <f>VLOOKUP($C220, 'Nanodrop Data Raw'!$C:$L, 3, FALSE)</f>
        <v>#N/A</v>
      </c>
      <c r="J220" s="47" t="e">
        <f>VLOOKUP($C220, 'Nanodrop Data Raw'!$C:$L, 4, FALSE)</f>
        <v>#N/A</v>
      </c>
      <c r="K220" s="47"/>
      <c r="L220" s="47"/>
      <c r="M220" s="47"/>
      <c r="N220" s="47"/>
      <c r="O220" s="47">
        <f>'Sample Information'!$F$6</f>
        <v>0</v>
      </c>
      <c r="P220" s="88">
        <f>'Sample Information'!$F$5</f>
        <v>0</v>
      </c>
      <c r="Q220" s="88"/>
      <c r="R220" s="47"/>
      <c r="S220" s="47"/>
      <c r="T220" s="89">
        <f>'Sample Information'!$F$7</f>
        <v>0</v>
      </c>
      <c r="U220" s="47"/>
      <c r="V220" s="104" t="e">
        <f t="shared" si="11"/>
        <v>#N/A</v>
      </c>
      <c r="W220" s="47"/>
    </row>
    <row r="221" spans="1:23" ht="24" customHeight="1">
      <c r="A221" s="86">
        <f>'Sample Information'!A221</f>
        <v>220</v>
      </c>
      <c r="B221" s="47">
        <f>'Sample Information'!B221</f>
        <v>0</v>
      </c>
      <c r="C221" s="47" t="str">
        <f t="shared" si="9"/>
        <v>0-DNA</v>
      </c>
      <c r="D221" s="47">
        <f>'Sample Information'!C221</f>
        <v>0</v>
      </c>
      <c r="E221" s="47" t="e">
        <f>IF(VLOOKUP($C221, 'Nanodrop Data Raw'!$C:$L, 10, FALSE)&lt;&gt;"", VLOOKUP($C221, 'Nanodrop Data Raw'!$C:$L, 10, FALSE), VLOOKUP($C221, 'Nanodrop Data Raw'!$C:$L, 2, FALSE))</f>
        <v>#N/A</v>
      </c>
      <c r="F221" s="47"/>
      <c r="G221" s="47"/>
      <c r="H221" s="47" t="e">
        <f t="shared" si="10"/>
        <v>#N/A</v>
      </c>
      <c r="I221" s="47" t="e">
        <f>VLOOKUP($C221, 'Nanodrop Data Raw'!$C:$L, 3, FALSE)</f>
        <v>#N/A</v>
      </c>
      <c r="J221" s="47" t="e">
        <f>VLOOKUP($C221, 'Nanodrop Data Raw'!$C:$L, 4, FALSE)</f>
        <v>#N/A</v>
      </c>
      <c r="K221" s="47"/>
      <c r="L221" s="47"/>
      <c r="M221" s="47"/>
      <c r="N221" s="47"/>
      <c r="O221" s="47">
        <f>'Sample Information'!$F$6</f>
        <v>0</v>
      </c>
      <c r="P221" s="88">
        <f>'Sample Information'!$F$5</f>
        <v>0</v>
      </c>
      <c r="Q221" s="88"/>
      <c r="R221" s="47"/>
      <c r="S221" s="47"/>
      <c r="T221" s="89">
        <f>'Sample Information'!$F$7</f>
        <v>0</v>
      </c>
      <c r="U221" s="47"/>
      <c r="V221" s="104" t="e">
        <f t="shared" si="11"/>
        <v>#N/A</v>
      </c>
      <c r="W221" s="47"/>
    </row>
    <row r="222" spans="1:23" ht="24" customHeight="1">
      <c r="A222" s="86">
        <f>'Sample Information'!A222</f>
        <v>221</v>
      </c>
      <c r="B222" s="47">
        <f>'Sample Information'!B222</f>
        <v>0</v>
      </c>
      <c r="C222" s="47" t="str">
        <f t="shared" si="9"/>
        <v>0-DNA</v>
      </c>
      <c r="D222" s="47">
        <f>'Sample Information'!C222</f>
        <v>0</v>
      </c>
      <c r="E222" s="47" t="e">
        <f>IF(VLOOKUP($C222, 'Nanodrop Data Raw'!$C:$L, 10, FALSE)&lt;&gt;"", VLOOKUP($C222, 'Nanodrop Data Raw'!$C:$L, 10, FALSE), VLOOKUP($C222, 'Nanodrop Data Raw'!$C:$L, 2, FALSE))</f>
        <v>#N/A</v>
      </c>
      <c r="F222" s="47"/>
      <c r="G222" s="47"/>
      <c r="H222" s="47" t="e">
        <f t="shared" si="10"/>
        <v>#N/A</v>
      </c>
      <c r="I222" s="47" t="e">
        <f>VLOOKUP($C222, 'Nanodrop Data Raw'!$C:$L, 3, FALSE)</f>
        <v>#N/A</v>
      </c>
      <c r="J222" s="47" t="e">
        <f>VLOOKUP($C222, 'Nanodrop Data Raw'!$C:$L, 4, FALSE)</f>
        <v>#N/A</v>
      </c>
      <c r="K222" s="47"/>
      <c r="L222" s="47"/>
      <c r="M222" s="47"/>
      <c r="N222" s="47"/>
      <c r="O222" s="47">
        <f>'Sample Information'!$F$6</f>
        <v>0</v>
      </c>
      <c r="P222" s="88">
        <f>'Sample Information'!$F$5</f>
        <v>0</v>
      </c>
      <c r="Q222" s="88"/>
      <c r="R222" s="47"/>
      <c r="S222" s="47"/>
      <c r="T222" s="89">
        <f>'Sample Information'!$F$7</f>
        <v>0</v>
      </c>
      <c r="U222" s="47"/>
      <c r="V222" s="104" t="e">
        <f t="shared" si="11"/>
        <v>#N/A</v>
      </c>
      <c r="W222" s="47"/>
    </row>
    <row r="223" spans="1:23" ht="24" customHeight="1">
      <c r="A223" s="86">
        <f>'Sample Information'!A223</f>
        <v>222</v>
      </c>
      <c r="B223" s="47">
        <f>'Sample Information'!B223</f>
        <v>0</v>
      </c>
      <c r="C223" s="47" t="str">
        <f t="shared" si="9"/>
        <v>0-DNA</v>
      </c>
      <c r="D223" s="47">
        <f>'Sample Information'!C223</f>
        <v>0</v>
      </c>
      <c r="E223" s="47" t="e">
        <f>IF(VLOOKUP($C223, 'Nanodrop Data Raw'!$C:$L, 10, FALSE)&lt;&gt;"", VLOOKUP($C223, 'Nanodrop Data Raw'!$C:$L, 10, FALSE), VLOOKUP($C223, 'Nanodrop Data Raw'!$C:$L, 2, FALSE))</f>
        <v>#N/A</v>
      </c>
      <c r="F223" s="47"/>
      <c r="G223" s="47"/>
      <c r="H223" s="47" t="e">
        <f t="shared" si="10"/>
        <v>#N/A</v>
      </c>
      <c r="I223" s="47" t="e">
        <f>VLOOKUP($C223, 'Nanodrop Data Raw'!$C:$L, 3, FALSE)</f>
        <v>#N/A</v>
      </c>
      <c r="J223" s="47" t="e">
        <f>VLOOKUP($C223, 'Nanodrop Data Raw'!$C:$L, 4, FALSE)</f>
        <v>#N/A</v>
      </c>
      <c r="K223" s="47"/>
      <c r="L223" s="47"/>
      <c r="M223" s="47"/>
      <c r="N223" s="47"/>
      <c r="O223" s="47">
        <f>'Sample Information'!$F$6</f>
        <v>0</v>
      </c>
      <c r="P223" s="88">
        <f>'Sample Information'!$F$5</f>
        <v>0</v>
      </c>
      <c r="Q223" s="88"/>
      <c r="R223" s="47"/>
      <c r="S223" s="47"/>
      <c r="T223" s="89">
        <f>'Sample Information'!$F$7</f>
        <v>0</v>
      </c>
      <c r="U223" s="47"/>
      <c r="V223" s="104" t="e">
        <f t="shared" si="11"/>
        <v>#N/A</v>
      </c>
      <c r="W223" s="47"/>
    </row>
    <row r="224" spans="1:23" ht="24" customHeight="1">
      <c r="A224" s="86">
        <f>'Sample Information'!A224</f>
        <v>223</v>
      </c>
      <c r="B224" s="47">
        <f>'Sample Information'!B224</f>
        <v>0</v>
      </c>
      <c r="C224" s="47" t="str">
        <f t="shared" si="9"/>
        <v>0-DNA</v>
      </c>
      <c r="D224" s="47">
        <f>'Sample Information'!C224</f>
        <v>0</v>
      </c>
      <c r="E224" s="47" t="e">
        <f>IF(VLOOKUP($C224, 'Nanodrop Data Raw'!$C:$L, 10, FALSE)&lt;&gt;"", VLOOKUP($C224, 'Nanodrop Data Raw'!$C:$L, 10, FALSE), VLOOKUP($C224, 'Nanodrop Data Raw'!$C:$L, 2, FALSE))</f>
        <v>#N/A</v>
      </c>
      <c r="F224" s="47"/>
      <c r="G224" s="47"/>
      <c r="H224" s="47" t="e">
        <f t="shared" si="10"/>
        <v>#N/A</v>
      </c>
      <c r="I224" s="47" t="e">
        <f>VLOOKUP($C224, 'Nanodrop Data Raw'!$C:$L, 3, FALSE)</f>
        <v>#N/A</v>
      </c>
      <c r="J224" s="47" t="e">
        <f>VLOOKUP($C224, 'Nanodrop Data Raw'!$C:$L, 4, FALSE)</f>
        <v>#N/A</v>
      </c>
      <c r="K224" s="47"/>
      <c r="L224" s="47"/>
      <c r="M224" s="47"/>
      <c r="N224" s="47"/>
      <c r="O224" s="47">
        <f>'Sample Information'!$F$6</f>
        <v>0</v>
      </c>
      <c r="P224" s="88">
        <f>'Sample Information'!$F$5</f>
        <v>0</v>
      </c>
      <c r="Q224" s="88"/>
      <c r="R224" s="47"/>
      <c r="S224" s="47"/>
      <c r="T224" s="89">
        <f>'Sample Information'!$F$7</f>
        <v>0</v>
      </c>
      <c r="U224" s="47"/>
      <c r="V224" s="104" t="e">
        <f t="shared" si="11"/>
        <v>#N/A</v>
      </c>
      <c r="W224" s="47"/>
    </row>
    <row r="225" spans="1:23" ht="24" customHeight="1">
      <c r="A225" s="86">
        <f>'Sample Information'!A225</f>
        <v>224</v>
      </c>
      <c r="B225" s="47">
        <f>'Sample Information'!B225</f>
        <v>0</v>
      </c>
      <c r="C225" s="47" t="str">
        <f t="shared" si="9"/>
        <v>0-DNA</v>
      </c>
      <c r="D225" s="47">
        <f>'Sample Information'!C225</f>
        <v>0</v>
      </c>
      <c r="E225" s="47" t="e">
        <f>IF(VLOOKUP($C225, 'Nanodrop Data Raw'!$C:$L, 10, FALSE)&lt;&gt;"", VLOOKUP($C225, 'Nanodrop Data Raw'!$C:$L, 10, FALSE), VLOOKUP($C225, 'Nanodrop Data Raw'!$C:$L, 2, FALSE))</f>
        <v>#N/A</v>
      </c>
      <c r="F225" s="47"/>
      <c r="G225" s="47"/>
      <c r="H225" s="47" t="e">
        <f t="shared" si="10"/>
        <v>#N/A</v>
      </c>
      <c r="I225" s="47" t="e">
        <f>VLOOKUP($C225, 'Nanodrop Data Raw'!$C:$L, 3, FALSE)</f>
        <v>#N/A</v>
      </c>
      <c r="J225" s="47" t="e">
        <f>VLOOKUP($C225, 'Nanodrop Data Raw'!$C:$L, 4, FALSE)</f>
        <v>#N/A</v>
      </c>
      <c r="K225" s="47"/>
      <c r="L225" s="47"/>
      <c r="M225" s="47"/>
      <c r="N225" s="47"/>
      <c r="O225" s="47">
        <f>'Sample Information'!$F$6</f>
        <v>0</v>
      </c>
      <c r="P225" s="88">
        <f>'Sample Information'!$F$5</f>
        <v>0</v>
      </c>
      <c r="Q225" s="88"/>
      <c r="R225" s="47"/>
      <c r="S225" s="47"/>
      <c r="T225" s="89">
        <f>'Sample Information'!$F$7</f>
        <v>0</v>
      </c>
      <c r="U225" s="47"/>
      <c r="V225" s="104" t="e">
        <f t="shared" si="11"/>
        <v>#N/A</v>
      </c>
      <c r="W225" s="47"/>
    </row>
    <row r="226" spans="1:23" ht="24" customHeight="1">
      <c r="A226" s="86">
        <f>'Sample Information'!A226</f>
        <v>225</v>
      </c>
      <c r="B226" s="47">
        <f>'Sample Information'!B226</f>
        <v>0</v>
      </c>
      <c r="C226" s="47" t="str">
        <f t="shared" si="9"/>
        <v>0-DNA</v>
      </c>
      <c r="D226" s="47">
        <f>'Sample Information'!C226</f>
        <v>0</v>
      </c>
      <c r="E226" s="47" t="e">
        <f>IF(VLOOKUP($C226, 'Nanodrop Data Raw'!$C:$L, 10, FALSE)&lt;&gt;"", VLOOKUP($C226, 'Nanodrop Data Raw'!$C:$L, 10, FALSE), VLOOKUP($C226, 'Nanodrop Data Raw'!$C:$L, 2, FALSE))</f>
        <v>#N/A</v>
      </c>
      <c r="F226" s="47"/>
      <c r="G226" s="47"/>
      <c r="H226" s="47" t="e">
        <f t="shared" si="10"/>
        <v>#N/A</v>
      </c>
      <c r="I226" s="47" t="e">
        <f>VLOOKUP($C226, 'Nanodrop Data Raw'!$C:$L, 3, FALSE)</f>
        <v>#N/A</v>
      </c>
      <c r="J226" s="47" t="e">
        <f>VLOOKUP($C226, 'Nanodrop Data Raw'!$C:$L, 4, FALSE)</f>
        <v>#N/A</v>
      </c>
      <c r="K226" s="47"/>
      <c r="L226" s="47"/>
      <c r="M226" s="47"/>
      <c r="N226" s="47"/>
      <c r="O226" s="47">
        <f>'Sample Information'!$F$6</f>
        <v>0</v>
      </c>
      <c r="P226" s="88">
        <f>'Sample Information'!$F$5</f>
        <v>0</v>
      </c>
      <c r="Q226" s="88"/>
      <c r="R226" s="47"/>
      <c r="S226" s="47"/>
      <c r="T226" s="89">
        <f>'Sample Information'!$F$7</f>
        <v>0</v>
      </c>
      <c r="U226" s="47"/>
      <c r="V226" s="104" t="e">
        <f t="shared" si="11"/>
        <v>#N/A</v>
      </c>
      <c r="W226" s="47"/>
    </row>
    <row r="227" spans="1:23" ht="24" customHeight="1">
      <c r="A227" s="86">
        <f>'Sample Information'!A227</f>
        <v>226</v>
      </c>
      <c r="B227" s="47">
        <f>'Sample Information'!B227</f>
        <v>0</v>
      </c>
      <c r="C227" s="47" t="str">
        <f t="shared" si="9"/>
        <v>0-DNA</v>
      </c>
      <c r="D227" s="47">
        <f>'Sample Information'!C227</f>
        <v>0</v>
      </c>
      <c r="E227" s="47" t="e">
        <f>IF(VLOOKUP($C227, 'Nanodrop Data Raw'!$C:$L, 10, FALSE)&lt;&gt;"", VLOOKUP($C227, 'Nanodrop Data Raw'!$C:$L, 10, FALSE), VLOOKUP($C227, 'Nanodrop Data Raw'!$C:$L, 2, FALSE))</f>
        <v>#N/A</v>
      </c>
      <c r="F227" s="47"/>
      <c r="G227" s="47"/>
      <c r="H227" s="47" t="e">
        <f t="shared" si="10"/>
        <v>#N/A</v>
      </c>
      <c r="I227" s="47" t="e">
        <f>VLOOKUP($C227, 'Nanodrop Data Raw'!$C:$L, 3, FALSE)</f>
        <v>#N/A</v>
      </c>
      <c r="J227" s="47" t="e">
        <f>VLOOKUP($C227, 'Nanodrop Data Raw'!$C:$L, 4, FALSE)</f>
        <v>#N/A</v>
      </c>
      <c r="K227" s="47"/>
      <c r="L227" s="47"/>
      <c r="M227" s="47"/>
      <c r="N227" s="47"/>
      <c r="O227" s="47">
        <f>'Sample Information'!$F$6</f>
        <v>0</v>
      </c>
      <c r="P227" s="88">
        <f>'Sample Information'!$F$5</f>
        <v>0</v>
      </c>
      <c r="Q227" s="88"/>
      <c r="R227" s="47"/>
      <c r="S227" s="47"/>
      <c r="T227" s="89">
        <f>'Sample Information'!$F$7</f>
        <v>0</v>
      </c>
      <c r="U227" s="47"/>
      <c r="V227" s="104" t="e">
        <f t="shared" si="11"/>
        <v>#N/A</v>
      </c>
      <c r="W227" s="47"/>
    </row>
    <row r="228" spans="1:23" ht="24" customHeight="1">
      <c r="A228" s="86">
        <f>'Sample Information'!A228</f>
        <v>227</v>
      </c>
      <c r="B228" s="47">
        <f>'Sample Information'!B228</f>
        <v>0</v>
      </c>
      <c r="C228" s="47" t="str">
        <f t="shared" si="9"/>
        <v>0-DNA</v>
      </c>
      <c r="D228" s="47">
        <f>'Sample Information'!C228</f>
        <v>0</v>
      </c>
      <c r="E228" s="47" t="e">
        <f>IF(VLOOKUP($C228, 'Nanodrop Data Raw'!$C:$L, 10, FALSE)&lt;&gt;"", VLOOKUP($C228, 'Nanodrop Data Raw'!$C:$L, 10, FALSE), VLOOKUP($C228, 'Nanodrop Data Raw'!$C:$L, 2, FALSE))</f>
        <v>#N/A</v>
      </c>
      <c r="F228" s="47"/>
      <c r="G228" s="47"/>
      <c r="H228" s="47" t="e">
        <f t="shared" si="10"/>
        <v>#N/A</v>
      </c>
      <c r="I228" s="47" t="e">
        <f>VLOOKUP($C228, 'Nanodrop Data Raw'!$C:$L, 3, FALSE)</f>
        <v>#N/A</v>
      </c>
      <c r="J228" s="47" t="e">
        <f>VLOOKUP($C228, 'Nanodrop Data Raw'!$C:$L, 4, FALSE)</f>
        <v>#N/A</v>
      </c>
      <c r="K228" s="47"/>
      <c r="L228" s="47"/>
      <c r="M228" s="47"/>
      <c r="N228" s="47"/>
      <c r="O228" s="47">
        <f>'Sample Information'!$F$6</f>
        <v>0</v>
      </c>
      <c r="P228" s="88">
        <f>'Sample Information'!$F$5</f>
        <v>0</v>
      </c>
      <c r="Q228" s="88"/>
      <c r="R228" s="47"/>
      <c r="S228" s="47"/>
      <c r="T228" s="89">
        <f>'Sample Information'!$F$7</f>
        <v>0</v>
      </c>
      <c r="U228" s="47"/>
      <c r="V228" s="104" t="e">
        <f t="shared" si="11"/>
        <v>#N/A</v>
      </c>
      <c r="W228" s="47"/>
    </row>
    <row r="229" spans="1:23" ht="24" customHeight="1">
      <c r="A229" s="86">
        <f>'Sample Information'!A229</f>
        <v>228</v>
      </c>
      <c r="B229" s="47">
        <f>'Sample Information'!B229</f>
        <v>0</v>
      </c>
      <c r="C229" s="47" t="str">
        <f t="shared" si="9"/>
        <v>0-DNA</v>
      </c>
      <c r="D229" s="47">
        <f>'Sample Information'!C229</f>
        <v>0</v>
      </c>
      <c r="E229" s="47" t="e">
        <f>IF(VLOOKUP($C229, 'Nanodrop Data Raw'!$C:$L, 10, FALSE)&lt;&gt;"", VLOOKUP($C229, 'Nanodrop Data Raw'!$C:$L, 10, FALSE), VLOOKUP($C229, 'Nanodrop Data Raw'!$C:$L, 2, FALSE))</f>
        <v>#N/A</v>
      </c>
      <c r="F229" s="47"/>
      <c r="G229" s="47"/>
      <c r="H229" s="47" t="e">
        <f t="shared" si="10"/>
        <v>#N/A</v>
      </c>
      <c r="I229" s="47" t="e">
        <f>VLOOKUP($C229, 'Nanodrop Data Raw'!$C:$L, 3, FALSE)</f>
        <v>#N/A</v>
      </c>
      <c r="J229" s="47" t="e">
        <f>VLOOKUP($C229, 'Nanodrop Data Raw'!$C:$L, 4, FALSE)</f>
        <v>#N/A</v>
      </c>
      <c r="K229" s="47"/>
      <c r="L229" s="47"/>
      <c r="M229" s="47"/>
      <c r="N229" s="47"/>
      <c r="O229" s="47">
        <f>'Sample Information'!$F$6</f>
        <v>0</v>
      </c>
      <c r="P229" s="88">
        <f>'Sample Information'!$F$5</f>
        <v>0</v>
      </c>
      <c r="Q229" s="88"/>
      <c r="R229" s="47"/>
      <c r="S229" s="47"/>
      <c r="T229" s="89">
        <f>'Sample Information'!$F$7</f>
        <v>0</v>
      </c>
      <c r="U229" s="47"/>
      <c r="V229" s="104" t="e">
        <f t="shared" si="11"/>
        <v>#N/A</v>
      </c>
      <c r="W229" s="47"/>
    </row>
    <row r="230" spans="1:23" ht="24" customHeight="1">
      <c r="A230" s="86">
        <f>'Sample Information'!A230</f>
        <v>229</v>
      </c>
      <c r="B230" s="47">
        <f>'Sample Information'!B230</f>
        <v>0</v>
      </c>
      <c r="C230" s="47" t="str">
        <f t="shared" si="9"/>
        <v>0-DNA</v>
      </c>
      <c r="D230" s="47">
        <f>'Sample Information'!C230</f>
        <v>0</v>
      </c>
      <c r="E230" s="47" t="e">
        <f>IF(VLOOKUP($C230, 'Nanodrop Data Raw'!$C:$L, 10, FALSE)&lt;&gt;"", VLOOKUP($C230, 'Nanodrop Data Raw'!$C:$L, 10, FALSE), VLOOKUP($C230, 'Nanodrop Data Raw'!$C:$L, 2, FALSE))</f>
        <v>#N/A</v>
      </c>
      <c r="F230" s="47"/>
      <c r="G230" s="47"/>
      <c r="H230" s="47" t="e">
        <f t="shared" si="10"/>
        <v>#N/A</v>
      </c>
      <c r="I230" s="47" t="e">
        <f>VLOOKUP($C230, 'Nanodrop Data Raw'!$C:$L, 3, FALSE)</f>
        <v>#N/A</v>
      </c>
      <c r="J230" s="47" t="e">
        <f>VLOOKUP($C230, 'Nanodrop Data Raw'!$C:$L, 4, FALSE)</f>
        <v>#N/A</v>
      </c>
      <c r="K230" s="47"/>
      <c r="L230" s="47"/>
      <c r="M230" s="47"/>
      <c r="N230" s="47"/>
      <c r="O230" s="47">
        <f>'Sample Information'!$F$6</f>
        <v>0</v>
      </c>
      <c r="P230" s="88">
        <f>'Sample Information'!$F$5</f>
        <v>0</v>
      </c>
      <c r="Q230" s="88"/>
      <c r="R230" s="47"/>
      <c r="S230" s="47"/>
      <c r="T230" s="89">
        <f>'Sample Information'!$F$7</f>
        <v>0</v>
      </c>
      <c r="U230" s="47"/>
      <c r="V230" s="104" t="e">
        <f t="shared" si="11"/>
        <v>#N/A</v>
      </c>
      <c r="W230" s="47"/>
    </row>
    <row r="231" spans="1:23" ht="24" customHeight="1">
      <c r="A231" s="86">
        <f>'Sample Information'!A231</f>
        <v>230</v>
      </c>
      <c r="B231" s="47">
        <f>'Sample Information'!B231</f>
        <v>0</v>
      </c>
      <c r="C231" s="47" t="str">
        <f t="shared" si="9"/>
        <v>0-DNA</v>
      </c>
      <c r="D231" s="47">
        <f>'Sample Information'!C231</f>
        <v>0</v>
      </c>
      <c r="E231" s="47" t="e">
        <f>IF(VLOOKUP($C231, 'Nanodrop Data Raw'!$C:$L, 10, FALSE)&lt;&gt;"", VLOOKUP($C231, 'Nanodrop Data Raw'!$C:$L, 10, FALSE), VLOOKUP($C231, 'Nanodrop Data Raw'!$C:$L, 2, FALSE))</f>
        <v>#N/A</v>
      </c>
      <c r="F231" s="47"/>
      <c r="G231" s="47"/>
      <c r="H231" s="47" t="e">
        <f t="shared" si="10"/>
        <v>#N/A</v>
      </c>
      <c r="I231" s="47" t="e">
        <f>VLOOKUP($C231, 'Nanodrop Data Raw'!$C:$L, 3, FALSE)</f>
        <v>#N/A</v>
      </c>
      <c r="J231" s="47" t="e">
        <f>VLOOKUP($C231, 'Nanodrop Data Raw'!$C:$L, 4, FALSE)</f>
        <v>#N/A</v>
      </c>
      <c r="K231" s="47"/>
      <c r="L231" s="47"/>
      <c r="M231" s="47"/>
      <c r="N231" s="47"/>
      <c r="O231" s="47">
        <f>'Sample Information'!$F$6</f>
        <v>0</v>
      </c>
      <c r="P231" s="88">
        <f>'Sample Information'!$F$5</f>
        <v>0</v>
      </c>
      <c r="Q231" s="88"/>
      <c r="R231" s="47"/>
      <c r="S231" s="47"/>
      <c r="T231" s="89">
        <f>'Sample Information'!$F$7</f>
        <v>0</v>
      </c>
      <c r="U231" s="47"/>
      <c r="V231" s="104" t="e">
        <f t="shared" si="11"/>
        <v>#N/A</v>
      </c>
      <c r="W231" s="47"/>
    </row>
    <row r="232" spans="1:23" ht="24" customHeight="1">
      <c r="A232" s="86">
        <f>'Sample Information'!A232</f>
        <v>231</v>
      </c>
      <c r="B232" s="47">
        <f>'Sample Information'!B232</f>
        <v>0</v>
      </c>
      <c r="C232" s="47" t="str">
        <f t="shared" si="9"/>
        <v>0-DNA</v>
      </c>
      <c r="D232" s="47">
        <f>'Sample Information'!C232</f>
        <v>0</v>
      </c>
      <c r="E232" s="47" t="e">
        <f>IF(VLOOKUP($C232, 'Nanodrop Data Raw'!$C:$L, 10, FALSE)&lt;&gt;"", VLOOKUP($C232, 'Nanodrop Data Raw'!$C:$L, 10, FALSE), VLOOKUP($C232, 'Nanodrop Data Raw'!$C:$L, 2, FALSE))</f>
        <v>#N/A</v>
      </c>
      <c r="F232" s="47"/>
      <c r="G232" s="47"/>
      <c r="H232" s="47" t="e">
        <f t="shared" si="10"/>
        <v>#N/A</v>
      </c>
      <c r="I232" s="47" t="e">
        <f>VLOOKUP($C232, 'Nanodrop Data Raw'!$C:$L, 3, FALSE)</f>
        <v>#N/A</v>
      </c>
      <c r="J232" s="47" t="e">
        <f>VLOOKUP($C232, 'Nanodrop Data Raw'!$C:$L, 4, FALSE)</f>
        <v>#N/A</v>
      </c>
      <c r="K232" s="47"/>
      <c r="L232" s="47"/>
      <c r="M232" s="47"/>
      <c r="N232" s="47"/>
      <c r="O232" s="47">
        <f>'Sample Information'!$F$6</f>
        <v>0</v>
      </c>
      <c r="P232" s="88">
        <f>'Sample Information'!$F$5</f>
        <v>0</v>
      </c>
      <c r="Q232" s="88"/>
      <c r="R232" s="47"/>
      <c r="S232" s="47"/>
      <c r="T232" s="89">
        <f>'Sample Information'!$F$7</f>
        <v>0</v>
      </c>
      <c r="U232" s="47"/>
      <c r="V232" s="104" t="e">
        <f t="shared" si="11"/>
        <v>#N/A</v>
      </c>
      <c r="W232" s="47"/>
    </row>
    <row r="233" spans="1:23" ht="24" customHeight="1">
      <c r="A233" s="86">
        <f>'Sample Information'!A233</f>
        <v>232</v>
      </c>
      <c r="B233" s="47">
        <f>'Sample Information'!B233</f>
        <v>0</v>
      </c>
      <c r="C233" s="47" t="str">
        <f t="shared" si="9"/>
        <v>0-DNA</v>
      </c>
      <c r="D233" s="47">
        <f>'Sample Information'!C233</f>
        <v>0</v>
      </c>
      <c r="E233" s="47" t="e">
        <f>IF(VLOOKUP($C233, 'Nanodrop Data Raw'!$C:$L, 10, FALSE)&lt;&gt;"", VLOOKUP($C233, 'Nanodrop Data Raw'!$C:$L, 10, FALSE), VLOOKUP($C233, 'Nanodrop Data Raw'!$C:$L, 2, FALSE))</f>
        <v>#N/A</v>
      </c>
      <c r="F233" s="47"/>
      <c r="G233" s="47"/>
      <c r="H233" s="47" t="e">
        <f t="shared" si="10"/>
        <v>#N/A</v>
      </c>
      <c r="I233" s="47" t="e">
        <f>VLOOKUP($C233, 'Nanodrop Data Raw'!$C:$L, 3, FALSE)</f>
        <v>#N/A</v>
      </c>
      <c r="J233" s="47" t="e">
        <f>VLOOKUP($C233, 'Nanodrop Data Raw'!$C:$L, 4, FALSE)</f>
        <v>#N/A</v>
      </c>
      <c r="K233" s="47"/>
      <c r="L233" s="47"/>
      <c r="M233" s="47"/>
      <c r="N233" s="47"/>
      <c r="O233" s="47">
        <f>'Sample Information'!$F$6</f>
        <v>0</v>
      </c>
      <c r="P233" s="88">
        <f>'Sample Information'!$F$5</f>
        <v>0</v>
      </c>
      <c r="Q233" s="88"/>
      <c r="R233" s="47"/>
      <c r="S233" s="47"/>
      <c r="T233" s="89">
        <f>'Sample Information'!$F$7</f>
        <v>0</v>
      </c>
      <c r="U233" s="47"/>
      <c r="V233" s="104" t="e">
        <f t="shared" si="11"/>
        <v>#N/A</v>
      </c>
      <c r="W233" s="47"/>
    </row>
    <row r="234" spans="1:23" ht="24" customHeight="1">
      <c r="A234" s="86">
        <f>'Sample Information'!A234</f>
        <v>233</v>
      </c>
      <c r="B234" s="47">
        <f>'Sample Information'!B234</f>
        <v>0</v>
      </c>
      <c r="C234" s="47" t="str">
        <f t="shared" si="9"/>
        <v>0-DNA</v>
      </c>
      <c r="D234" s="47">
        <f>'Sample Information'!C234</f>
        <v>0</v>
      </c>
      <c r="E234" s="47" t="e">
        <f>IF(VLOOKUP($C234, 'Nanodrop Data Raw'!$C:$L, 10, FALSE)&lt;&gt;"", VLOOKUP($C234, 'Nanodrop Data Raw'!$C:$L, 10, FALSE), VLOOKUP($C234, 'Nanodrop Data Raw'!$C:$L, 2, FALSE))</f>
        <v>#N/A</v>
      </c>
      <c r="F234" s="47"/>
      <c r="G234" s="47"/>
      <c r="H234" s="47" t="e">
        <f t="shared" si="10"/>
        <v>#N/A</v>
      </c>
      <c r="I234" s="47" t="e">
        <f>VLOOKUP($C234, 'Nanodrop Data Raw'!$C:$L, 3, FALSE)</f>
        <v>#N/A</v>
      </c>
      <c r="J234" s="47" t="e">
        <f>VLOOKUP($C234, 'Nanodrop Data Raw'!$C:$L, 4, FALSE)</f>
        <v>#N/A</v>
      </c>
      <c r="K234" s="47"/>
      <c r="L234" s="47"/>
      <c r="M234" s="47"/>
      <c r="N234" s="47"/>
      <c r="O234" s="47">
        <f>'Sample Information'!$F$6</f>
        <v>0</v>
      </c>
      <c r="P234" s="88">
        <f>'Sample Information'!$F$5</f>
        <v>0</v>
      </c>
      <c r="Q234" s="88"/>
      <c r="R234" s="47"/>
      <c r="S234" s="47"/>
      <c r="T234" s="89">
        <f>'Sample Information'!$F$7</f>
        <v>0</v>
      </c>
      <c r="U234" s="47"/>
      <c r="V234" s="104" t="e">
        <f t="shared" si="11"/>
        <v>#N/A</v>
      </c>
      <c r="W234" s="47"/>
    </row>
    <row r="235" spans="1:23" ht="24" customHeight="1">
      <c r="A235" s="86">
        <f>'Sample Information'!A235</f>
        <v>234</v>
      </c>
      <c r="B235" s="47">
        <f>'Sample Information'!B235</f>
        <v>0</v>
      </c>
      <c r="C235" s="47" t="str">
        <f t="shared" si="9"/>
        <v>0-DNA</v>
      </c>
      <c r="D235" s="47">
        <f>'Sample Information'!C235</f>
        <v>0</v>
      </c>
      <c r="E235" s="47" t="e">
        <f>IF(VLOOKUP($C235, 'Nanodrop Data Raw'!$C:$L, 10, FALSE)&lt;&gt;"", VLOOKUP($C235, 'Nanodrop Data Raw'!$C:$L, 10, FALSE), VLOOKUP($C235, 'Nanodrop Data Raw'!$C:$L, 2, FALSE))</f>
        <v>#N/A</v>
      </c>
      <c r="F235" s="47"/>
      <c r="G235" s="47"/>
      <c r="H235" s="47" t="e">
        <f t="shared" si="10"/>
        <v>#N/A</v>
      </c>
      <c r="I235" s="47" t="e">
        <f>VLOOKUP($C235, 'Nanodrop Data Raw'!$C:$L, 3, FALSE)</f>
        <v>#N/A</v>
      </c>
      <c r="J235" s="47" t="e">
        <f>VLOOKUP($C235, 'Nanodrop Data Raw'!$C:$L, 4, FALSE)</f>
        <v>#N/A</v>
      </c>
      <c r="K235" s="47"/>
      <c r="L235" s="47"/>
      <c r="M235" s="47"/>
      <c r="N235" s="47"/>
      <c r="O235" s="47">
        <f>'Sample Information'!$F$6</f>
        <v>0</v>
      </c>
      <c r="P235" s="88">
        <f>'Sample Information'!$F$5</f>
        <v>0</v>
      </c>
      <c r="Q235" s="88"/>
      <c r="R235" s="47"/>
      <c r="S235" s="47"/>
      <c r="T235" s="89">
        <f>'Sample Information'!$F$7</f>
        <v>0</v>
      </c>
      <c r="U235" s="47"/>
      <c r="V235" s="104" t="e">
        <f t="shared" si="11"/>
        <v>#N/A</v>
      </c>
      <c r="W235" s="47"/>
    </row>
    <row r="236" spans="1:23" ht="24" customHeight="1">
      <c r="A236" s="86">
        <f>'Sample Information'!A236</f>
        <v>235</v>
      </c>
      <c r="B236" s="47">
        <f>'Sample Information'!B236</f>
        <v>0</v>
      </c>
      <c r="C236" s="47" t="str">
        <f t="shared" si="9"/>
        <v>0-DNA</v>
      </c>
      <c r="D236" s="47">
        <f>'Sample Information'!C236</f>
        <v>0</v>
      </c>
      <c r="E236" s="47" t="e">
        <f>IF(VLOOKUP($C236, 'Nanodrop Data Raw'!$C:$L, 10, FALSE)&lt;&gt;"", VLOOKUP($C236, 'Nanodrop Data Raw'!$C:$L, 10, FALSE), VLOOKUP($C236, 'Nanodrop Data Raw'!$C:$L, 2, FALSE))</f>
        <v>#N/A</v>
      </c>
      <c r="F236" s="47"/>
      <c r="G236" s="47"/>
      <c r="H236" s="47" t="e">
        <f t="shared" si="10"/>
        <v>#N/A</v>
      </c>
      <c r="I236" s="47" t="e">
        <f>VLOOKUP($C236, 'Nanodrop Data Raw'!$C:$L, 3, FALSE)</f>
        <v>#N/A</v>
      </c>
      <c r="J236" s="47" t="e">
        <f>VLOOKUP($C236, 'Nanodrop Data Raw'!$C:$L, 4, FALSE)</f>
        <v>#N/A</v>
      </c>
      <c r="K236" s="47"/>
      <c r="L236" s="47"/>
      <c r="M236" s="47"/>
      <c r="N236" s="47"/>
      <c r="O236" s="47">
        <f>'Sample Information'!$F$6</f>
        <v>0</v>
      </c>
      <c r="P236" s="88">
        <f>'Sample Information'!$F$5</f>
        <v>0</v>
      </c>
      <c r="Q236" s="88"/>
      <c r="R236" s="47"/>
      <c r="S236" s="47"/>
      <c r="T236" s="89">
        <f>'Sample Information'!$F$7</f>
        <v>0</v>
      </c>
      <c r="U236" s="47"/>
      <c r="V236" s="104" t="e">
        <f t="shared" si="11"/>
        <v>#N/A</v>
      </c>
      <c r="W236" s="47"/>
    </row>
    <row r="237" spans="1:23" ht="24" customHeight="1">
      <c r="A237" s="86">
        <f>'Sample Information'!A237</f>
        <v>236</v>
      </c>
      <c r="B237" s="47">
        <f>'Sample Information'!B237</f>
        <v>0</v>
      </c>
      <c r="C237" s="47" t="str">
        <f t="shared" si="9"/>
        <v>0-DNA</v>
      </c>
      <c r="D237" s="47">
        <f>'Sample Information'!C237</f>
        <v>0</v>
      </c>
      <c r="E237" s="47" t="e">
        <f>IF(VLOOKUP($C237, 'Nanodrop Data Raw'!$C:$L, 10, FALSE)&lt;&gt;"", VLOOKUP($C237, 'Nanodrop Data Raw'!$C:$L, 10, FALSE), VLOOKUP($C237, 'Nanodrop Data Raw'!$C:$L, 2, FALSE))</f>
        <v>#N/A</v>
      </c>
      <c r="F237" s="47"/>
      <c r="G237" s="47"/>
      <c r="H237" s="47" t="e">
        <f t="shared" si="10"/>
        <v>#N/A</v>
      </c>
      <c r="I237" s="47" t="e">
        <f>VLOOKUP($C237, 'Nanodrop Data Raw'!$C:$L, 3, FALSE)</f>
        <v>#N/A</v>
      </c>
      <c r="J237" s="47" t="e">
        <f>VLOOKUP($C237, 'Nanodrop Data Raw'!$C:$L, 4, FALSE)</f>
        <v>#N/A</v>
      </c>
      <c r="K237" s="47"/>
      <c r="L237" s="47"/>
      <c r="M237" s="47"/>
      <c r="N237" s="47"/>
      <c r="O237" s="47">
        <f>'Sample Information'!$F$6</f>
        <v>0</v>
      </c>
      <c r="P237" s="88">
        <f>'Sample Information'!$F$5</f>
        <v>0</v>
      </c>
      <c r="Q237" s="88"/>
      <c r="R237" s="47"/>
      <c r="S237" s="47"/>
      <c r="T237" s="89">
        <f>'Sample Information'!$F$7</f>
        <v>0</v>
      </c>
      <c r="U237" s="47"/>
      <c r="V237" s="104" t="e">
        <f t="shared" si="11"/>
        <v>#N/A</v>
      </c>
      <c r="W237" s="47"/>
    </row>
    <row r="238" spans="1:23" ht="24" customHeight="1">
      <c r="A238" s="86">
        <f>'Sample Information'!A238</f>
        <v>237</v>
      </c>
      <c r="B238" s="47">
        <f>'Sample Information'!B238</f>
        <v>0</v>
      </c>
      <c r="C238" s="47" t="str">
        <f t="shared" si="9"/>
        <v>0-DNA</v>
      </c>
      <c r="D238" s="47">
        <f>'Sample Information'!C238</f>
        <v>0</v>
      </c>
      <c r="E238" s="47" t="e">
        <f>IF(VLOOKUP($C238, 'Nanodrop Data Raw'!$C:$L, 10, FALSE)&lt;&gt;"", VLOOKUP($C238, 'Nanodrop Data Raw'!$C:$L, 10, FALSE), VLOOKUP($C238, 'Nanodrop Data Raw'!$C:$L, 2, FALSE))</f>
        <v>#N/A</v>
      </c>
      <c r="F238" s="47"/>
      <c r="G238" s="47"/>
      <c r="H238" s="47" t="e">
        <f t="shared" si="10"/>
        <v>#N/A</v>
      </c>
      <c r="I238" s="47" t="e">
        <f>VLOOKUP($C238, 'Nanodrop Data Raw'!$C:$L, 3, FALSE)</f>
        <v>#N/A</v>
      </c>
      <c r="J238" s="47" t="e">
        <f>VLOOKUP($C238, 'Nanodrop Data Raw'!$C:$L, 4, FALSE)</f>
        <v>#N/A</v>
      </c>
      <c r="K238" s="47"/>
      <c r="L238" s="47"/>
      <c r="M238" s="47"/>
      <c r="N238" s="47"/>
      <c r="O238" s="47">
        <f>'Sample Information'!$F$6</f>
        <v>0</v>
      </c>
      <c r="P238" s="88">
        <f>'Sample Information'!$F$5</f>
        <v>0</v>
      </c>
      <c r="Q238" s="88"/>
      <c r="R238" s="47"/>
      <c r="S238" s="47"/>
      <c r="T238" s="89">
        <f>'Sample Information'!$F$7</f>
        <v>0</v>
      </c>
      <c r="U238" s="47"/>
      <c r="V238" s="104" t="e">
        <f t="shared" si="11"/>
        <v>#N/A</v>
      </c>
      <c r="W238" s="47"/>
    </row>
    <row r="239" spans="1:23" ht="24" customHeight="1">
      <c r="A239" s="86">
        <f>'Sample Information'!A239</f>
        <v>238</v>
      </c>
      <c r="B239" s="47">
        <f>'Sample Information'!B239</f>
        <v>0</v>
      </c>
      <c r="C239" s="47" t="str">
        <f t="shared" si="9"/>
        <v>0-DNA</v>
      </c>
      <c r="D239" s="47">
        <f>'Sample Information'!C239</f>
        <v>0</v>
      </c>
      <c r="E239" s="47" t="e">
        <f>IF(VLOOKUP($C239, 'Nanodrop Data Raw'!$C:$L, 10, FALSE)&lt;&gt;"", VLOOKUP($C239, 'Nanodrop Data Raw'!$C:$L, 10, FALSE), VLOOKUP($C239, 'Nanodrop Data Raw'!$C:$L, 2, FALSE))</f>
        <v>#N/A</v>
      </c>
      <c r="F239" s="47"/>
      <c r="G239" s="47"/>
      <c r="H239" s="47" t="e">
        <f t="shared" si="10"/>
        <v>#N/A</v>
      </c>
      <c r="I239" s="47" t="e">
        <f>VLOOKUP($C239, 'Nanodrop Data Raw'!$C:$L, 3, FALSE)</f>
        <v>#N/A</v>
      </c>
      <c r="J239" s="47" t="e">
        <f>VLOOKUP($C239, 'Nanodrop Data Raw'!$C:$L, 4, FALSE)</f>
        <v>#N/A</v>
      </c>
      <c r="K239" s="47"/>
      <c r="L239" s="47"/>
      <c r="M239" s="47"/>
      <c r="N239" s="47"/>
      <c r="O239" s="47">
        <f>'Sample Information'!$F$6</f>
        <v>0</v>
      </c>
      <c r="P239" s="88">
        <f>'Sample Information'!$F$5</f>
        <v>0</v>
      </c>
      <c r="Q239" s="88"/>
      <c r="R239" s="47"/>
      <c r="S239" s="47"/>
      <c r="T239" s="89">
        <f>'Sample Information'!$F$7</f>
        <v>0</v>
      </c>
      <c r="U239" s="47"/>
      <c r="V239" s="104" t="e">
        <f t="shared" si="11"/>
        <v>#N/A</v>
      </c>
      <c r="W239" s="47"/>
    </row>
    <row r="240" spans="1:23" ht="24" customHeight="1">
      <c r="A240" s="86">
        <f>'Sample Information'!A240</f>
        <v>239</v>
      </c>
      <c r="B240" s="47">
        <f>'Sample Information'!B240</f>
        <v>0</v>
      </c>
      <c r="C240" s="47" t="str">
        <f t="shared" si="9"/>
        <v>0-DNA</v>
      </c>
      <c r="D240" s="47">
        <f>'Sample Information'!C240</f>
        <v>0</v>
      </c>
      <c r="E240" s="47" t="e">
        <f>IF(VLOOKUP($C240, 'Nanodrop Data Raw'!$C:$L, 10, FALSE)&lt;&gt;"", VLOOKUP($C240, 'Nanodrop Data Raw'!$C:$L, 10, FALSE), VLOOKUP($C240, 'Nanodrop Data Raw'!$C:$L, 2, FALSE))</f>
        <v>#N/A</v>
      </c>
      <c r="F240" s="47"/>
      <c r="G240" s="47"/>
      <c r="H240" s="47" t="e">
        <f t="shared" si="10"/>
        <v>#N/A</v>
      </c>
      <c r="I240" s="47" t="e">
        <f>VLOOKUP($C240, 'Nanodrop Data Raw'!$C:$L, 3, FALSE)</f>
        <v>#N/A</v>
      </c>
      <c r="J240" s="47" t="e">
        <f>VLOOKUP($C240, 'Nanodrop Data Raw'!$C:$L, 4, FALSE)</f>
        <v>#N/A</v>
      </c>
      <c r="K240" s="47"/>
      <c r="L240" s="47"/>
      <c r="M240" s="47"/>
      <c r="N240" s="47"/>
      <c r="O240" s="47">
        <f>'Sample Information'!$F$6</f>
        <v>0</v>
      </c>
      <c r="P240" s="88">
        <f>'Sample Information'!$F$5</f>
        <v>0</v>
      </c>
      <c r="Q240" s="88"/>
      <c r="R240" s="47"/>
      <c r="S240" s="47"/>
      <c r="T240" s="89">
        <f>'Sample Information'!$F$7</f>
        <v>0</v>
      </c>
      <c r="U240" s="47"/>
      <c r="V240" s="104" t="e">
        <f t="shared" si="11"/>
        <v>#N/A</v>
      </c>
      <c r="W240" s="47"/>
    </row>
    <row r="241" spans="1:23" ht="24" customHeight="1">
      <c r="A241" s="86">
        <f>'Sample Information'!A241</f>
        <v>240</v>
      </c>
      <c r="B241" s="47">
        <f>'Sample Information'!B241</f>
        <v>0</v>
      </c>
      <c r="C241" s="47" t="str">
        <f t="shared" si="9"/>
        <v>0-DNA</v>
      </c>
      <c r="D241" s="47">
        <f>'Sample Information'!C241</f>
        <v>0</v>
      </c>
      <c r="E241" s="47" t="e">
        <f>IF(VLOOKUP($C241, 'Nanodrop Data Raw'!$C:$L, 10, FALSE)&lt;&gt;"", VLOOKUP($C241, 'Nanodrop Data Raw'!$C:$L, 10, FALSE), VLOOKUP($C241, 'Nanodrop Data Raw'!$C:$L, 2, FALSE))</f>
        <v>#N/A</v>
      </c>
      <c r="F241" s="47"/>
      <c r="G241" s="47"/>
      <c r="H241" s="47" t="e">
        <f t="shared" si="10"/>
        <v>#N/A</v>
      </c>
      <c r="I241" s="47" t="e">
        <f>VLOOKUP($C241, 'Nanodrop Data Raw'!$C:$L, 3, FALSE)</f>
        <v>#N/A</v>
      </c>
      <c r="J241" s="47" t="e">
        <f>VLOOKUP($C241, 'Nanodrop Data Raw'!$C:$L, 4, FALSE)</f>
        <v>#N/A</v>
      </c>
      <c r="K241" s="47"/>
      <c r="L241" s="47"/>
      <c r="M241" s="47"/>
      <c r="N241" s="47"/>
      <c r="O241" s="47">
        <f>'Sample Information'!$F$6</f>
        <v>0</v>
      </c>
      <c r="P241" s="88">
        <f>'Sample Information'!$F$5</f>
        <v>0</v>
      </c>
      <c r="Q241" s="88"/>
      <c r="R241" s="47"/>
      <c r="S241" s="47"/>
      <c r="T241" s="89">
        <f>'Sample Information'!$F$7</f>
        <v>0</v>
      </c>
      <c r="U241" s="47"/>
      <c r="V241" s="104" t="e">
        <f t="shared" si="11"/>
        <v>#N/A</v>
      </c>
      <c r="W241" s="47"/>
    </row>
    <row r="242" spans="1:23" ht="24" customHeight="1">
      <c r="A242" s="86">
        <f>'Sample Information'!A242</f>
        <v>241</v>
      </c>
      <c r="B242" s="47">
        <f>'Sample Information'!B242</f>
        <v>0</v>
      </c>
      <c r="C242" s="47" t="str">
        <f t="shared" si="9"/>
        <v>0-DNA</v>
      </c>
      <c r="D242" s="47">
        <f>'Sample Information'!C242</f>
        <v>0</v>
      </c>
      <c r="E242" s="47" t="e">
        <f>IF(VLOOKUP($C242, 'Nanodrop Data Raw'!$C:$L, 10, FALSE)&lt;&gt;"", VLOOKUP($C242, 'Nanodrop Data Raw'!$C:$L, 10, FALSE), VLOOKUP($C242, 'Nanodrop Data Raw'!$C:$L, 2, FALSE))</f>
        <v>#N/A</v>
      </c>
      <c r="F242" s="47"/>
      <c r="G242" s="47"/>
      <c r="H242" s="47" t="e">
        <f t="shared" si="10"/>
        <v>#N/A</v>
      </c>
      <c r="I242" s="47" t="e">
        <f>VLOOKUP($C242, 'Nanodrop Data Raw'!$C:$L, 3, FALSE)</f>
        <v>#N/A</v>
      </c>
      <c r="J242" s="47" t="e">
        <f>VLOOKUP($C242, 'Nanodrop Data Raw'!$C:$L, 4, FALSE)</f>
        <v>#N/A</v>
      </c>
      <c r="K242" s="47"/>
      <c r="L242" s="47"/>
      <c r="M242" s="47"/>
      <c r="N242" s="47"/>
      <c r="O242" s="47">
        <f>'Sample Information'!$F$6</f>
        <v>0</v>
      </c>
      <c r="P242" s="88">
        <f>'Sample Information'!$F$5</f>
        <v>0</v>
      </c>
      <c r="Q242" s="88"/>
      <c r="R242" s="47"/>
      <c r="S242" s="47"/>
      <c r="T242" s="89">
        <f>'Sample Information'!$F$7</f>
        <v>0</v>
      </c>
      <c r="U242" s="47"/>
      <c r="V242" s="104" t="e">
        <f t="shared" si="11"/>
        <v>#N/A</v>
      </c>
      <c r="W242" s="47"/>
    </row>
    <row r="243" spans="1:23" ht="24" customHeight="1">
      <c r="A243" s="86">
        <f>'Sample Information'!A243</f>
        <v>242</v>
      </c>
      <c r="B243" s="47">
        <f>'Sample Information'!B243</f>
        <v>0</v>
      </c>
      <c r="C243" s="47" t="str">
        <f t="shared" si="9"/>
        <v>0-DNA</v>
      </c>
      <c r="D243" s="47">
        <f>'Sample Information'!C243</f>
        <v>0</v>
      </c>
      <c r="E243" s="47" t="e">
        <f>IF(VLOOKUP($C243, 'Nanodrop Data Raw'!$C:$L, 10, FALSE)&lt;&gt;"", VLOOKUP($C243, 'Nanodrop Data Raw'!$C:$L, 10, FALSE), VLOOKUP($C243, 'Nanodrop Data Raw'!$C:$L, 2, FALSE))</f>
        <v>#N/A</v>
      </c>
      <c r="F243" s="47"/>
      <c r="G243" s="47"/>
      <c r="H243" s="47" t="e">
        <f t="shared" si="10"/>
        <v>#N/A</v>
      </c>
      <c r="I243" s="47" t="e">
        <f>VLOOKUP($C243, 'Nanodrop Data Raw'!$C:$L, 3, FALSE)</f>
        <v>#N/A</v>
      </c>
      <c r="J243" s="47" t="e">
        <f>VLOOKUP($C243, 'Nanodrop Data Raw'!$C:$L, 4, FALSE)</f>
        <v>#N/A</v>
      </c>
      <c r="K243" s="47"/>
      <c r="L243" s="47"/>
      <c r="M243" s="47"/>
      <c r="N243" s="47"/>
      <c r="O243" s="47">
        <f>'Sample Information'!$F$6</f>
        <v>0</v>
      </c>
      <c r="P243" s="88">
        <f>'Sample Information'!$F$5</f>
        <v>0</v>
      </c>
      <c r="Q243" s="88"/>
      <c r="R243" s="47"/>
      <c r="S243" s="47"/>
      <c r="T243" s="89">
        <f>'Sample Information'!$F$7</f>
        <v>0</v>
      </c>
      <c r="U243" s="47"/>
      <c r="V243" s="104" t="e">
        <f t="shared" si="11"/>
        <v>#N/A</v>
      </c>
      <c r="W243" s="47"/>
    </row>
    <row r="244" spans="1:23" ht="24" customHeight="1">
      <c r="A244" s="86">
        <f>'Sample Information'!A244</f>
        <v>243</v>
      </c>
      <c r="B244" s="47">
        <f>'Sample Information'!B244</f>
        <v>0</v>
      </c>
      <c r="C244" s="47" t="str">
        <f t="shared" si="9"/>
        <v>0-DNA</v>
      </c>
      <c r="D244" s="47">
        <f>'Sample Information'!C244</f>
        <v>0</v>
      </c>
      <c r="E244" s="47" t="e">
        <f>IF(VLOOKUP($C244, 'Nanodrop Data Raw'!$C:$L, 10, FALSE)&lt;&gt;"", VLOOKUP($C244, 'Nanodrop Data Raw'!$C:$L, 10, FALSE), VLOOKUP($C244, 'Nanodrop Data Raw'!$C:$L, 2, FALSE))</f>
        <v>#N/A</v>
      </c>
      <c r="F244" s="47"/>
      <c r="G244" s="47"/>
      <c r="H244" s="47" t="e">
        <f t="shared" si="10"/>
        <v>#N/A</v>
      </c>
      <c r="I244" s="47" t="e">
        <f>VLOOKUP($C244, 'Nanodrop Data Raw'!$C:$L, 3, FALSE)</f>
        <v>#N/A</v>
      </c>
      <c r="J244" s="47" t="e">
        <f>VLOOKUP($C244, 'Nanodrop Data Raw'!$C:$L, 4, FALSE)</f>
        <v>#N/A</v>
      </c>
      <c r="K244" s="47"/>
      <c r="L244" s="47"/>
      <c r="M244" s="47"/>
      <c r="N244" s="47"/>
      <c r="O244" s="47">
        <f>'Sample Information'!$F$6</f>
        <v>0</v>
      </c>
      <c r="P244" s="88">
        <f>'Sample Information'!$F$5</f>
        <v>0</v>
      </c>
      <c r="Q244" s="88"/>
      <c r="R244" s="47"/>
      <c r="S244" s="47"/>
      <c r="T244" s="89">
        <f>'Sample Information'!$F$7</f>
        <v>0</v>
      </c>
      <c r="U244" s="47"/>
      <c r="V244" s="104" t="e">
        <f t="shared" si="11"/>
        <v>#N/A</v>
      </c>
      <c r="W244" s="47"/>
    </row>
    <row r="245" spans="1:23" ht="24" customHeight="1">
      <c r="A245" s="86">
        <f>'Sample Information'!A245</f>
        <v>244</v>
      </c>
      <c r="B245" s="47">
        <f>'Sample Information'!B245</f>
        <v>0</v>
      </c>
      <c r="C245" s="47" t="str">
        <f t="shared" si="9"/>
        <v>0-DNA</v>
      </c>
      <c r="D245" s="47">
        <f>'Sample Information'!C245</f>
        <v>0</v>
      </c>
      <c r="E245" s="47" t="e">
        <f>IF(VLOOKUP($C245, 'Nanodrop Data Raw'!$C:$L, 10, FALSE)&lt;&gt;"", VLOOKUP($C245, 'Nanodrop Data Raw'!$C:$L, 10, FALSE), VLOOKUP($C245, 'Nanodrop Data Raw'!$C:$L, 2, FALSE))</f>
        <v>#N/A</v>
      </c>
      <c r="F245" s="47"/>
      <c r="G245" s="47"/>
      <c r="H245" s="47" t="e">
        <f t="shared" si="10"/>
        <v>#N/A</v>
      </c>
      <c r="I245" s="47" t="e">
        <f>VLOOKUP($C245, 'Nanodrop Data Raw'!$C:$L, 3, FALSE)</f>
        <v>#N/A</v>
      </c>
      <c r="J245" s="47" t="e">
        <f>VLOOKUP($C245, 'Nanodrop Data Raw'!$C:$L, 4, FALSE)</f>
        <v>#N/A</v>
      </c>
      <c r="K245" s="47"/>
      <c r="L245" s="47"/>
      <c r="M245" s="47"/>
      <c r="N245" s="47"/>
      <c r="O245" s="47">
        <f>'Sample Information'!$F$6</f>
        <v>0</v>
      </c>
      <c r="P245" s="88">
        <f>'Sample Information'!$F$5</f>
        <v>0</v>
      </c>
      <c r="Q245" s="88"/>
      <c r="R245" s="47"/>
      <c r="S245" s="47"/>
      <c r="T245" s="89">
        <f>'Sample Information'!$F$7</f>
        <v>0</v>
      </c>
      <c r="U245" s="47"/>
      <c r="V245" s="104" t="e">
        <f t="shared" si="11"/>
        <v>#N/A</v>
      </c>
      <c r="W245" s="47"/>
    </row>
    <row r="246" spans="1:23" ht="24" customHeight="1">
      <c r="A246" s="86">
        <f>'Sample Information'!A246</f>
        <v>245</v>
      </c>
      <c r="B246" s="47">
        <f>'Sample Information'!B246</f>
        <v>0</v>
      </c>
      <c r="C246" s="47" t="str">
        <f t="shared" si="9"/>
        <v>0-DNA</v>
      </c>
      <c r="D246" s="47">
        <f>'Sample Information'!C246</f>
        <v>0</v>
      </c>
      <c r="E246" s="47" t="e">
        <f>IF(VLOOKUP($C246, 'Nanodrop Data Raw'!$C:$L, 10, FALSE)&lt;&gt;"", VLOOKUP($C246, 'Nanodrop Data Raw'!$C:$L, 10, FALSE), VLOOKUP($C246, 'Nanodrop Data Raw'!$C:$L, 2, FALSE))</f>
        <v>#N/A</v>
      </c>
      <c r="F246" s="47"/>
      <c r="G246" s="47"/>
      <c r="H246" s="47" t="e">
        <f t="shared" si="10"/>
        <v>#N/A</v>
      </c>
      <c r="I246" s="47" t="e">
        <f>VLOOKUP($C246, 'Nanodrop Data Raw'!$C:$L, 3, FALSE)</f>
        <v>#N/A</v>
      </c>
      <c r="J246" s="47" t="e">
        <f>VLOOKUP($C246, 'Nanodrop Data Raw'!$C:$L, 4, FALSE)</f>
        <v>#N/A</v>
      </c>
      <c r="K246" s="47"/>
      <c r="L246" s="47"/>
      <c r="M246" s="47"/>
      <c r="N246" s="47"/>
      <c r="O246" s="47">
        <f>'Sample Information'!$F$6</f>
        <v>0</v>
      </c>
      <c r="P246" s="88">
        <f>'Sample Information'!$F$5</f>
        <v>0</v>
      </c>
      <c r="Q246" s="88"/>
      <c r="R246" s="47"/>
      <c r="S246" s="47"/>
      <c r="T246" s="89">
        <f>'Sample Information'!$F$7</f>
        <v>0</v>
      </c>
      <c r="U246" s="47"/>
      <c r="V246" s="104" t="e">
        <f t="shared" si="11"/>
        <v>#N/A</v>
      </c>
      <c r="W246" s="47"/>
    </row>
    <row r="247" spans="1:23" ht="24" customHeight="1">
      <c r="A247" s="86">
        <f>'Sample Information'!A247</f>
        <v>246</v>
      </c>
      <c r="B247" s="47">
        <f>'Sample Information'!B247</f>
        <v>0</v>
      </c>
      <c r="C247" s="47" t="str">
        <f t="shared" si="9"/>
        <v>0-DNA</v>
      </c>
      <c r="D247" s="47">
        <f>'Sample Information'!C247</f>
        <v>0</v>
      </c>
      <c r="E247" s="47" t="e">
        <f>IF(VLOOKUP($C247, 'Nanodrop Data Raw'!$C:$L, 10, FALSE)&lt;&gt;"", VLOOKUP($C247, 'Nanodrop Data Raw'!$C:$L, 10, FALSE), VLOOKUP($C247, 'Nanodrop Data Raw'!$C:$L, 2, FALSE))</f>
        <v>#N/A</v>
      </c>
      <c r="F247" s="47"/>
      <c r="G247" s="47"/>
      <c r="H247" s="47" t="e">
        <f t="shared" si="10"/>
        <v>#N/A</v>
      </c>
      <c r="I247" s="47" t="e">
        <f>VLOOKUP($C247, 'Nanodrop Data Raw'!$C:$L, 3, FALSE)</f>
        <v>#N/A</v>
      </c>
      <c r="J247" s="47" t="e">
        <f>VLOOKUP($C247, 'Nanodrop Data Raw'!$C:$L, 4, FALSE)</f>
        <v>#N/A</v>
      </c>
      <c r="K247" s="47"/>
      <c r="L247" s="47"/>
      <c r="M247" s="47"/>
      <c r="N247" s="47"/>
      <c r="O247" s="47">
        <f>'Sample Information'!$F$6</f>
        <v>0</v>
      </c>
      <c r="P247" s="88">
        <f>'Sample Information'!$F$5</f>
        <v>0</v>
      </c>
      <c r="Q247" s="88"/>
      <c r="R247" s="47"/>
      <c r="S247" s="47"/>
      <c r="T247" s="89">
        <f>'Sample Information'!$F$7</f>
        <v>0</v>
      </c>
      <c r="U247" s="47"/>
      <c r="V247" s="104" t="e">
        <f t="shared" si="11"/>
        <v>#N/A</v>
      </c>
      <c r="W247" s="47"/>
    </row>
    <row r="248" spans="1:23" ht="24" customHeight="1">
      <c r="A248" s="86">
        <f>'Sample Information'!A248</f>
        <v>247</v>
      </c>
      <c r="B248" s="47">
        <f>'Sample Information'!B248</f>
        <v>0</v>
      </c>
      <c r="C248" s="47" t="str">
        <f t="shared" si="9"/>
        <v>0-DNA</v>
      </c>
      <c r="D248" s="47">
        <f>'Sample Information'!C248</f>
        <v>0</v>
      </c>
      <c r="E248" s="47" t="e">
        <f>IF(VLOOKUP($C248, 'Nanodrop Data Raw'!$C:$L, 10, FALSE)&lt;&gt;"", VLOOKUP($C248, 'Nanodrop Data Raw'!$C:$L, 10, FALSE), VLOOKUP($C248, 'Nanodrop Data Raw'!$C:$L, 2, FALSE))</f>
        <v>#N/A</v>
      </c>
      <c r="F248" s="47"/>
      <c r="G248" s="47"/>
      <c r="H248" s="47" t="e">
        <f t="shared" si="10"/>
        <v>#N/A</v>
      </c>
      <c r="I248" s="47" t="e">
        <f>VLOOKUP($C248, 'Nanodrop Data Raw'!$C:$L, 3, FALSE)</f>
        <v>#N/A</v>
      </c>
      <c r="J248" s="47" t="e">
        <f>VLOOKUP($C248, 'Nanodrop Data Raw'!$C:$L, 4, FALSE)</f>
        <v>#N/A</v>
      </c>
      <c r="K248" s="47"/>
      <c r="L248" s="47"/>
      <c r="M248" s="47"/>
      <c r="N248" s="47"/>
      <c r="O248" s="47">
        <f>'Sample Information'!$F$6</f>
        <v>0</v>
      </c>
      <c r="P248" s="88">
        <f>'Sample Information'!$F$5</f>
        <v>0</v>
      </c>
      <c r="Q248" s="88"/>
      <c r="R248" s="47"/>
      <c r="S248" s="47"/>
      <c r="T248" s="89">
        <f>'Sample Information'!$F$7</f>
        <v>0</v>
      </c>
      <c r="U248" s="47"/>
      <c r="V248" s="104" t="e">
        <f t="shared" si="11"/>
        <v>#N/A</v>
      </c>
      <c r="W248" s="47"/>
    </row>
    <row r="249" spans="1:23" ht="24" customHeight="1">
      <c r="A249" s="86">
        <f>'Sample Information'!A249</f>
        <v>248</v>
      </c>
      <c r="B249" s="47">
        <f>'Sample Information'!B249</f>
        <v>0</v>
      </c>
      <c r="C249" s="47" t="str">
        <f t="shared" si="9"/>
        <v>0-DNA</v>
      </c>
      <c r="D249" s="47">
        <f>'Sample Information'!C249</f>
        <v>0</v>
      </c>
      <c r="E249" s="47" t="e">
        <f>IF(VLOOKUP($C249, 'Nanodrop Data Raw'!$C:$L, 10, FALSE)&lt;&gt;"", VLOOKUP($C249, 'Nanodrop Data Raw'!$C:$L, 10, FALSE), VLOOKUP($C249, 'Nanodrop Data Raw'!$C:$L, 2, FALSE))</f>
        <v>#N/A</v>
      </c>
      <c r="F249" s="47"/>
      <c r="G249" s="47"/>
      <c r="H249" s="47" t="e">
        <f t="shared" si="10"/>
        <v>#N/A</v>
      </c>
      <c r="I249" s="47" t="e">
        <f>VLOOKUP($C249, 'Nanodrop Data Raw'!$C:$L, 3, FALSE)</f>
        <v>#N/A</v>
      </c>
      <c r="J249" s="47" t="e">
        <f>VLOOKUP($C249, 'Nanodrop Data Raw'!$C:$L, 4, FALSE)</f>
        <v>#N/A</v>
      </c>
      <c r="K249" s="47"/>
      <c r="L249" s="47"/>
      <c r="M249" s="47"/>
      <c r="N249" s="47"/>
      <c r="O249" s="47">
        <f>'Sample Information'!$F$6</f>
        <v>0</v>
      </c>
      <c r="P249" s="88">
        <f>'Sample Information'!$F$5</f>
        <v>0</v>
      </c>
      <c r="Q249" s="88"/>
      <c r="R249" s="47"/>
      <c r="S249" s="47"/>
      <c r="T249" s="89">
        <f>'Sample Information'!$F$7</f>
        <v>0</v>
      </c>
      <c r="U249" s="47"/>
      <c r="V249" s="104" t="e">
        <f t="shared" si="11"/>
        <v>#N/A</v>
      </c>
      <c r="W249" s="47"/>
    </row>
    <row r="250" spans="1:23" ht="24" customHeight="1">
      <c r="A250" s="86">
        <f>'Sample Information'!A250</f>
        <v>249</v>
      </c>
      <c r="B250" s="47">
        <f>'Sample Information'!B250</f>
        <v>0</v>
      </c>
      <c r="C250" s="47" t="str">
        <f t="shared" si="9"/>
        <v>0-DNA</v>
      </c>
      <c r="D250" s="47">
        <f>'Sample Information'!C250</f>
        <v>0</v>
      </c>
      <c r="E250" s="47" t="e">
        <f>IF(VLOOKUP($C250, 'Nanodrop Data Raw'!$C:$L, 10, FALSE)&lt;&gt;"", VLOOKUP($C250, 'Nanodrop Data Raw'!$C:$L, 10, FALSE), VLOOKUP($C250, 'Nanodrop Data Raw'!$C:$L, 2, FALSE))</f>
        <v>#N/A</v>
      </c>
      <c r="F250" s="47"/>
      <c r="G250" s="47"/>
      <c r="H250" s="47" t="e">
        <f t="shared" si="10"/>
        <v>#N/A</v>
      </c>
      <c r="I250" s="47" t="e">
        <f>VLOOKUP($C250, 'Nanodrop Data Raw'!$C:$L, 3, FALSE)</f>
        <v>#N/A</v>
      </c>
      <c r="J250" s="47" t="e">
        <f>VLOOKUP($C250, 'Nanodrop Data Raw'!$C:$L, 4, FALSE)</f>
        <v>#N/A</v>
      </c>
      <c r="K250" s="47"/>
      <c r="L250" s="47"/>
      <c r="M250" s="47"/>
      <c r="N250" s="47"/>
      <c r="O250" s="47">
        <f>'Sample Information'!$F$6</f>
        <v>0</v>
      </c>
      <c r="P250" s="88">
        <f>'Sample Information'!$F$5</f>
        <v>0</v>
      </c>
      <c r="Q250" s="88"/>
      <c r="R250" s="47"/>
      <c r="S250" s="47"/>
      <c r="T250" s="89">
        <f>'Sample Information'!$F$7</f>
        <v>0</v>
      </c>
      <c r="U250" s="47"/>
      <c r="V250" s="104" t="e">
        <f t="shared" si="11"/>
        <v>#N/A</v>
      </c>
      <c r="W250" s="47"/>
    </row>
    <row r="251" spans="1:23" ht="24" customHeight="1">
      <c r="A251" s="86">
        <f>'Sample Information'!A251</f>
        <v>250</v>
      </c>
      <c r="B251" s="47">
        <f>'Sample Information'!B251</f>
        <v>0</v>
      </c>
      <c r="C251" s="47" t="str">
        <f t="shared" si="9"/>
        <v>0-DNA</v>
      </c>
      <c r="D251" s="47">
        <f>'Sample Information'!C251</f>
        <v>0</v>
      </c>
      <c r="E251" s="47" t="e">
        <f>IF(VLOOKUP($C251, 'Nanodrop Data Raw'!$C:$L, 10, FALSE)&lt;&gt;"", VLOOKUP($C251, 'Nanodrop Data Raw'!$C:$L, 10, FALSE), VLOOKUP($C251, 'Nanodrop Data Raw'!$C:$L, 2, FALSE))</f>
        <v>#N/A</v>
      </c>
      <c r="F251" s="47"/>
      <c r="G251" s="47"/>
      <c r="H251" s="47" t="e">
        <f t="shared" si="10"/>
        <v>#N/A</v>
      </c>
      <c r="I251" s="47" t="e">
        <f>VLOOKUP($C251, 'Nanodrop Data Raw'!$C:$L, 3, FALSE)</f>
        <v>#N/A</v>
      </c>
      <c r="J251" s="47" t="e">
        <f>VLOOKUP($C251, 'Nanodrop Data Raw'!$C:$L, 4, FALSE)</f>
        <v>#N/A</v>
      </c>
      <c r="K251" s="47"/>
      <c r="L251" s="47"/>
      <c r="M251" s="47"/>
      <c r="N251" s="47"/>
      <c r="O251" s="47">
        <f>'Sample Information'!$F$6</f>
        <v>0</v>
      </c>
      <c r="P251" s="88">
        <f>'Sample Information'!$F$5</f>
        <v>0</v>
      </c>
      <c r="Q251" s="88"/>
      <c r="R251" s="47"/>
      <c r="S251" s="47"/>
      <c r="T251" s="89">
        <f>'Sample Information'!$F$7</f>
        <v>0</v>
      </c>
      <c r="U251" s="47"/>
      <c r="V251" s="104" t="e">
        <f t="shared" si="11"/>
        <v>#N/A</v>
      </c>
      <c r="W251" s="47"/>
    </row>
    <row r="252" spans="1:23" ht="24" customHeight="1">
      <c r="A252" s="86">
        <f>'Sample Information'!A252</f>
        <v>251</v>
      </c>
      <c r="B252" s="47">
        <f>'Sample Information'!B252</f>
        <v>0</v>
      </c>
      <c r="C252" s="47" t="str">
        <f t="shared" si="9"/>
        <v>0-DNA</v>
      </c>
      <c r="D252" s="47">
        <f>'Sample Information'!C252</f>
        <v>0</v>
      </c>
      <c r="E252" s="47" t="e">
        <f>IF(VLOOKUP($C252, 'Nanodrop Data Raw'!$C:$L, 10, FALSE)&lt;&gt;"", VLOOKUP($C252, 'Nanodrop Data Raw'!$C:$L, 10, FALSE), VLOOKUP($C252, 'Nanodrop Data Raw'!$C:$L, 2, FALSE))</f>
        <v>#N/A</v>
      </c>
      <c r="F252" s="47"/>
      <c r="G252" s="47"/>
      <c r="H252" s="47" t="e">
        <f t="shared" si="10"/>
        <v>#N/A</v>
      </c>
      <c r="I252" s="47" t="e">
        <f>VLOOKUP($C252, 'Nanodrop Data Raw'!$C:$L, 3, FALSE)</f>
        <v>#N/A</v>
      </c>
      <c r="J252" s="47" t="e">
        <f>VLOOKUP($C252, 'Nanodrop Data Raw'!$C:$L, 4, FALSE)</f>
        <v>#N/A</v>
      </c>
      <c r="K252" s="47"/>
      <c r="L252" s="47"/>
      <c r="M252" s="47"/>
      <c r="N252" s="47"/>
      <c r="O252" s="47">
        <f>'Sample Information'!$F$6</f>
        <v>0</v>
      </c>
      <c r="P252" s="88">
        <f>'Sample Information'!$F$5</f>
        <v>0</v>
      </c>
      <c r="Q252" s="88"/>
      <c r="R252" s="47"/>
      <c r="S252" s="47"/>
      <c r="T252" s="89">
        <f>'Sample Information'!$F$7</f>
        <v>0</v>
      </c>
      <c r="U252" s="47"/>
      <c r="V252" s="104" t="e">
        <f t="shared" si="11"/>
        <v>#N/A</v>
      </c>
      <c r="W252" s="47"/>
    </row>
    <row r="253" spans="1:23" ht="24" customHeight="1">
      <c r="A253" s="86">
        <f>'Sample Information'!A253</f>
        <v>252</v>
      </c>
      <c r="B253" s="47">
        <f>'Sample Information'!B253</f>
        <v>0</v>
      </c>
      <c r="C253" s="47" t="str">
        <f t="shared" si="9"/>
        <v>0-DNA</v>
      </c>
      <c r="D253" s="47">
        <f>'Sample Information'!C253</f>
        <v>0</v>
      </c>
      <c r="E253" s="47" t="e">
        <f>IF(VLOOKUP($C253, 'Nanodrop Data Raw'!$C:$L, 10, FALSE)&lt;&gt;"", VLOOKUP($C253, 'Nanodrop Data Raw'!$C:$L, 10, FALSE), VLOOKUP($C253, 'Nanodrop Data Raw'!$C:$L, 2, FALSE))</f>
        <v>#N/A</v>
      </c>
      <c r="F253" s="47"/>
      <c r="G253" s="47"/>
      <c r="H253" s="47" t="e">
        <f t="shared" si="10"/>
        <v>#N/A</v>
      </c>
      <c r="I253" s="47" t="e">
        <f>VLOOKUP($C253, 'Nanodrop Data Raw'!$C:$L, 3, FALSE)</f>
        <v>#N/A</v>
      </c>
      <c r="J253" s="47" t="e">
        <f>VLOOKUP($C253, 'Nanodrop Data Raw'!$C:$L, 4, FALSE)</f>
        <v>#N/A</v>
      </c>
      <c r="K253" s="47"/>
      <c r="L253" s="47"/>
      <c r="M253" s="47"/>
      <c r="N253" s="47"/>
      <c r="O253" s="47">
        <f>'Sample Information'!$F$6</f>
        <v>0</v>
      </c>
      <c r="P253" s="88">
        <f>'Sample Information'!$F$5</f>
        <v>0</v>
      </c>
      <c r="Q253" s="88"/>
      <c r="R253" s="47"/>
      <c r="S253" s="47"/>
      <c r="T253" s="89">
        <f>'Sample Information'!$F$7</f>
        <v>0</v>
      </c>
      <c r="U253" s="47"/>
      <c r="V253" s="104" t="e">
        <f t="shared" si="11"/>
        <v>#N/A</v>
      </c>
      <c r="W253" s="47"/>
    </row>
    <row r="254" spans="1:23" ht="24" customHeight="1">
      <c r="A254" s="86">
        <f>'Sample Information'!A254</f>
        <v>253</v>
      </c>
      <c r="B254" s="47">
        <f>'Sample Information'!B254</f>
        <v>0</v>
      </c>
      <c r="C254" s="47" t="str">
        <f t="shared" si="9"/>
        <v>0-DNA</v>
      </c>
      <c r="D254" s="47">
        <f>'Sample Information'!C254</f>
        <v>0</v>
      </c>
      <c r="E254" s="47" t="e">
        <f>IF(VLOOKUP($C254, 'Nanodrop Data Raw'!$C:$L, 10, FALSE)&lt;&gt;"", VLOOKUP($C254, 'Nanodrop Data Raw'!$C:$L, 10, FALSE), VLOOKUP($C254, 'Nanodrop Data Raw'!$C:$L, 2, FALSE))</f>
        <v>#N/A</v>
      </c>
      <c r="F254" s="47"/>
      <c r="G254" s="47"/>
      <c r="H254" s="47" t="e">
        <f t="shared" si="10"/>
        <v>#N/A</v>
      </c>
      <c r="I254" s="47" t="e">
        <f>VLOOKUP($C254, 'Nanodrop Data Raw'!$C:$L, 3, FALSE)</f>
        <v>#N/A</v>
      </c>
      <c r="J254" s="47" t="e">
        <f>VLOOKUP($C254, 'Nanodrop Data Raw'!$C:$L, 4, FALSE)</f>
        <v>#N/A</v>
      </c>
      <c r="K254" s="47"/>
      <c r="L254" s="47"/>
      <c r="M254" s="47"/>
      <c r="N254" s="47"/>
      <c r="O254" s="47">
        <f>'Sample Information'!$F$6</f>
        <v>0</v>
      </c>
      <c r="P254" s="88">
        <f>'Sample Information'!$F$5</f>
        <v>0</v>
      </c>
      <c r="Q254" s="88"/>
      <c r="R254" s="47"/>
      <c r="S254" s="47"/>
      <c r="T254" s="89">
        <f>'Sample Information'!$F$7</f>
        <v>0</v>
      </c>
      <c r="U254" s="47"/>
      <c r="V254" s="104" t="e">
        <f t="shared" si="11"/>
        <v>#N/A</v>
      </c>
      <c r="W254" s="47"/>
    </row>
    <row r="255" spans="1:23" ht="24" customHeight="1">
      <c r="A255" s="86">
        <f>'Sample Information'!A255</f>
        <v>254</v>
      </c>
      <c r="B255" s="47">
        <f>'Sample Information'!B255</f>
        <v>0</v>
      </c>
      <c r="C255" s="47" t="str">
        <f t="shared" si="9"/>
        <v>0-DNA</v>
      </c>
      <c r="D255" s="47">
        <f>'Sample Information'!C255</f>
        <v>0</v>
      </c>
      <c r="E255" s="47" t="e">
        <f>IF(VLOOKUP($C255, 'Nanodrop Data Raw'!$C:$L, 10, FALSE)&lt;&gt;"", VLOOKUP($C255, 'Nanodrop Data Raw'!$C:$L, 10, FALSE), VLOOKUP($C255, 'Nanodrop Data Raw'!$C:$L, 2, FALSE))</f>
        <v>#N/A</v>
      </c>
      <c r="F255" s="47"/>
      <c r="G255" s="47"/>
      <c r="H255" s="47" t="e">
        <f t="shared" si="10"/>
        <v>#N/A</v>
      </c>
      <c r="I255" s="47" t="e">
        <f>VLOOKUP($C255, 'Nanodrop Data Raw'!$C:$L, 3, FALSE)</f>
        <v>#N/A</v>
      </c>
      <c r="J255" s="47" t="e">
        <f>VLOOKUP($C255, 'Nanodrop Data Raw'!$C:$L, 4, FALSE)</f>
        <v>#N/A</v>
      </c>
      <c r="K255" s="47"/>
      <c r="L255" s="47"/>
      <c r="M255" s="47"/>
      <c r="N255" s="47"/>
      <c r="O255" s="47">
        <f>'Sample Information'!$F$6</f>
        <v>0</v>
      </c>
      <c r="P255" s="88">
        <f>'Sample Information'!$F$5</f>
        <v>0</v>
      </c>
      <c r="Q255" s="88"/>
      <c r="R255" s="47"/>
      <c r="S255" s="47"/>
      <c r="T255" s="89">
        <f>'Sample Information'!$F$7</f>
        <v>0</v>
      </c>
      <c r="U255" s="47"/>
      <c r="V255" s="104" t="e">
        <f t="shared" si="11"/>
        <v>#N/A</v>
      </c>
      <c r="W255" s="47"/>
    </row>
    <row r="256" spans="1:23" ht="24" customHeight="1">
      <c r="A256" s="86">
        <f>'Sample Information'!A256</f>
        <v>255</v>
      </c>
      <c r="B256" s="47">
        <f>'Sample Information'!B256</f>
        <v>0</v>
      </c>
      <c r="C256" s="47" t="str">
        <f t="shared" si="9"/>
        <v>0-DNA</v>
      </c>
      <c r="D256" s="47">
        <f>'Sample Information'!C256</f>
        <v>0</v>
      </c>
      <c r="E256" s="47" t="e">
        <f>IF(VLOOKUP($C256, 'Nanodrop Data Raw'!$C:$L, 10, FALSE)&lt;&gt;"", VLOOKUP($C256, 'Nanodrop Data Raw'!$C:$L, 10, FALSE), VLOOKUP($C256, 'Nanodrop Data Raw'!$C:$L, 2, FALSE))</f>
        <v>#N/A</v>
      </c>
      <c r="F256" s="47"/>
      <c r="G256" s="47"/>
      <c r="H256" s="47" t="e">
        <f t="shared" si="10"/>
        <v>#N/A</v>
      </c>
      <c r="I256" s="47" t="e">
        <f>VLOOKUP($C256, 'Nanodrop Data Raw'!$C:$L, 3, FALSE)</f>
        <v>#N/A</v>
      </c>
      <c r="J256" s="47" t="e">
        <f>VLOOKUP($C256, 'Nanodrop Data Raw'!$C:$L, 4, FALSE)</f>
        <v>#N/A</v>
      </c>
      <c r="K256" s="47"/>
      <c r="L256" s="47"/>
      <c r="M256" s="47"/>
      <c r="N256" s="47"/>
      <c r="O256" s="47">
        <f>'Sample Information'!$F$6</f>
        <v>0</v>
      </c>
      <c r="P256" s="88">
        <f>'Sample Information'!$F$5</f>
        <v>0</v>
      </c>
      <c r="Q256" s="88"/>
      <c r="R256" s="47"/>
      <c r="S256" s="47"/>
      <c r="T256" s="89">
        <f>'Sample Information'!$F$7</f>
        <v>0</v>
      </c>
      <c r="U256" s="47"/>
      <c r="V256" s="104" t="e">
        <f t="shared" si="11"/>
        <v>#N/A</v>
      </c>
      <c r="W256" s="47"/>
    </row>
    <row r="257" spans="1:23" ht="24" customHeight="1">
      <c r="A257" s="86">
        <f>'Sample Information'!A257</f>
        <v>256</v>
      </c>
      <c r="B257" s="47">
        <f>'Sample Information'!B257</f>
        <v>0</v>
      </c>
      <c r="C257" s="47" t="str">
        <f t="shared" si="9"/>
        <v>0-DNA</v>
      </c>
      <c r="D257" s="47">
        <f>'Sample Information'!C257</f>
        <v>0</v>
      </c>
      <c r="E257" s="47" t="e">
        <f>IF(VLOOKUP($C257, 'Nanodrop Data Raw'!$C:$L, 10, FALSE)&lt;&gt;"", VLOOKUP($C257, 'Nanodrop Data Raw'!$C:$L, 10, FALSE), VLOOKUP($C257, 'Nanodrop Data Raw'!$C:$L, 2, FALSE))</f>
        <v>#N/A</v>
      </c>
      <c r="F257" s="47"/>
      <c r="G257" s="47"/>
      <c r="H257" s="47" t="e">
        <f t="shared" si="10"/>
        <v>#N/A</v>
      </c>
      <c r="I257" s="47" t="e">
        <f>VLOOKUP($C257, 'Nanodrop Data Raw'!$C:$L, 3, FALSE)</f>
        <v>#N/A</v>
      </c>
      <c r="J257" s="47" t="e">
        <f>VLOOKUP($C257, 'Nanodrop Data Raw'!$C:$L, 4, FALSE)</f>
        <v>#N/A</v>
      </c>
      <c r="K257" s="47"/>
      <c r="L257" s="47"/>
      <c r="M257" s="47"/>
      <c r="N257" s="47"/>
      <c r="O257" s="47">
        <f>'Sample Information'!$F$6</f>
        <v>0</v>
      </c>
      <c r="P257" s="88">
        <f>'Sample Information'!$F$5</f>
        <v>0</v>
      </c>
      <c r="Q257" s="88"/>
      <c r="R257" s="47"/>
      <c r="S257" s="47"/>
      <c r="T257" s="89">
        <f>'Sample Information'!$F$7</f>
        <v>0</v>
      </c>
      <c r="U257" s="47"/>
      <c r="V257" s="104" t="e">
        <f t="shared" si="11"/>
        <v>#N/A</v>
      </c>
      <c r="W257" s="47"/>
    </row>
    <row r="258" spans="1:23" ht="24" customHeight="1">
      <c r="A258" s="86">
        <f>'Sample Information'!A258</f>
        <v>257</v>
      </c>
      <c r="B258" s="47">
        <f>'Sample Information'!B258</f>
        <v>0</v>
      </c>
      <c r="C258" s="47" t="str">
        <f t="shared" si="9"/>
        <v>0-DNA</v>
      </c>
      <c r="D258" s="47">
        <f>'Sample Information'!C258</f>
        <v>0</v>
      </c>
      <c r="E258" s="47" t="e">
        <f>IF(VLOOKUP($C258, 'Nanodrop Data Raw'!$C:$L, 10, FALSE)&lt;&gt;"", VLOOKUP($C258, 'Nanodrop Data Raw'!$C:$L, 10, FALSE), VLOOKUP($C258, 'Nanodrop Data Raw'!$C:$L, 2, FALSE))</f>
        <v>#N/A</v>
      </c>
      <c r="F258" s="47"/>
      <c r="G258" s="47"/>
      <c r="H258" s="47" t="e">
        <f t="shared" si="10"/>
        <v>#N/A</v>
      </c>
      <c r="I258" s="47" t="e">
        <f>VLOOKUP($C258, 'Nanodrop Data Raw'!$C:$L, 3, FALSE)</f>
        <v>#N/A</v>
      </c>
      <c r="J258" s="47" t="e">
        <f>VLOOKUP($C258, 'Nanodrop Data Raw'!$C:$L, 4, FALSE)</f>
        <v>#N/A</v>
      </c>
      <c r="K258" s="47"/>
      <c r="L258" s="47"/>
      <c r="M258" s="47"/>
      <c r="N258" s="47"/>
      <c r="O258" s="47">
        <f>'Sample Information'!$F$6</f>
        <v>0</v>
      </c>
      <c r="P258" s="88">
        <f>'Sample Information'!$F$5</f>
        <v>0</v>
      </c>
      <c r="Q258" s="88"/>
      <c r="R258" s="47"/>
      <c r="S258" s="47"/>
      <c r="T258" s="89">
        <f>'Sample Information'!$F$7</f>
        <v>0</v>
      </c>
      <c r="U258" s="47"/>
      <c r="V258" s="104" t="e">
        <f t="shared" si="11"/>
        <v>#N/A</v>
      </c>
      <c r="W258" s="47"/>
    </row>
    <row r="259" spans="1:23" ht="24" customHeight="1">
      <c r="A259" s="86">
        <f>'Sample Information'!A259</f>
        <v>258</v>
      </c>
      <c r="B259" s="47">
        <f>'Sample Information'!B259</f>
        <v>0</v>
      </c>
      <c r="C259" s="47" t="str">
        <f t="shared" ref="C259:C322" si="12">CONCATENATE(B259,"-DNA")</f>
        <v>0-DNA</v>
      </c>
      <c r="D259" s="47">
        <f>'Sample Information'!C259</f>
        <v>0</v>
      </c>
      <c r="E259" s="47" t="e">
        <f>IF(VLOOKUP($C259, 'Nanodrop Data Raw'!$C:$L, 10, FALSE)&lt;&gt;"", VLOOKUP($C259, 'Nanodrop Data Raw'!$C:$L, 10, FALSE), VLOOKUP($C259, 'Nanodrop Data Raw'!$C:$L, 2, FALSE))</f>
        <v>#N/A</v>
      </c>
      <c r="F259" s="47"/>
      <c r="G259" s="47"/>
      <c r="H259" s="47" t="e">
        <f t="shared" ref="H259:H322" si="13">E259*F259/1000</f>
        <v>#N/A</v>
      </c>
      <c r="I259" s="47" t="e">
        <f>VLOOKUP($C259, 'Nanodrop Data Raw'!$C:$L, 3, FALSE)</f>
        <v>#N/A</v>
      </c>
      <c r="J259" s="47" t="e">
        <f>VLOOKUP($C259, 'Nanodrop Data Raw'!$C:$L, 4, FALSE)</f>
        <v>#N/A</v>
      </c>
      <c r="K259" s="47"/>
      <c r="L259" s="47"/>
      <c r="M259" s="47"/>
      <c r="N259" s="47"/>
      <c r="O259" s="47">
        <f>'Sample Information'!$F$6</f>
        <v>0</v>
      </c>
      <c r="P259" s="88">
        <f>'Sample Information'!$F$5</f>
        <v>0</v>
      </c>
      <c r="Q259" s="88"/>
      <c r="R259" s="47"/>
      <c r="S259" s="47"/>
      <c r="T259" s="89">
        <f>'Sample Information'!$F$7</f>
        <v>0</v>
      </c>
      <c r="U259" s="47"/>
      <c r="V259" s="104" t="e">
        <f t="shared" ref="V259:V322" si="14">$N259/$E259</f>
        <v>#N/A</v>
      </c>
      <c r="W259" s="47"/>
    </row>
    <row r="260" spans="1:23" ht="24" customHeight="1">
      <c r="A260" s="86">
        <f>'Sample Information'!A260</f>
        <v>259</v>
      </c>
      <c r="B260" s="47">
        <f>'Sample Information'!B260</f>
        <v>0</v>
      </c>
      <c r="C260" s="47" t="str">
        <f t="shared" si="12"/>
        <v>0-DNA</v>
      </c>
      <c r="D260" s="47">
        <f>'Sample Information'!C260</f>
        <v>0</v>
      </c>
      <c r="E260" s="47" t="e">
        <f>IF(VLOOKUP($C260, 'Nanodrop Data Raw'!$C:$L, 10, FALSE)&lt;&gt;"", VLOOKUP($C260, 'Nanodrop Data Raw'!$C:$L, 10, FALSE), VLOOKUP($C260, 'Nanodrop Data Raw'!$C:$L, 2, FALSE))</f>
        <v>#N/A</v>
      </c>
      <c r="F260" s="47"/>
      <c r="G260" s="47"/>
      <c r="H260" s="47" t="e">
        <f t="shared" si="13"/>
        <v>#N/A</v>
      </c>
      <c r="I260" s="47" t="e">
        <f>VLOOKUP($C260, 'Nanodrop Data Raw'!$C:$L, 3, FALSE)</f>
        <v>#N/A</v>
      </c>
      <c r="J260" s="47" t="e">
        <f>VLOOKUP($C260, 'Nanodrop Data Raw'!$C:$L, 4, FALSE)</f>
        <v>#N/A</v>
      </c>
      <c r="K260" s="47"/>
      <c r="L260" s="47"/>
      <c r="M260" s="47"/>
      <c r="N260" s="47"/>
      <c r="O260" s="47">
        <f>'Sample Information'!$F$6</f>
        <v>0</v>
      </c>
      <c r="P260" s="88">
        <f>'Sample Information'!$F$5</f>
        <v>0</v>
      </c>
      <c r="Q260" s="88"/>
      <c r="R260" s="47"/>
      <c r="S260" s="47"/>
      <c r="T260" s="89">
        <f>'Sample Information'!$F$7</f>
        <v>0</v>
      </c>
      <c r="U260" s="47"/>
      <c r="V260" s="104" t="e">
        <f t="shared" si="14"/>
        <v>#N/A</v>
      </c>
      <c r="W260" s="47"/>
    </row>
    <row r="261" spans="1:23" ht="24" customHeight="1">
      <c r="A261" s="86">
        <f>'Sample Information'!A261</f>
        <v>260</v>
      </c>
      <c r="B261" s="47">
        <f>'Sample Information'!B261</f>
        <v>0</v>
      </c>
      <c r="C261" s="47" t="str">
        <f t="shared" si="12"/>
        <v>0-DNA</v>
      </c>
      <c r="D261" s="47">
        <f>'Sample Information'!C261</f>
        <v>0</v>
      </c>
      <c r="E261" s="47" t="e">
        <f>IF(VLOOKUP($C261, 'Nanodrop Data Raw'!$C:$L, 10, FALSE)&lt;&gt;"", VLOOKUP($C261, 'Nanodrop Data Raw'!$C:$L, 10, FALSE), VLOOKUP($C261, 'Nanodrop Data Raw'!$C:$L, 2, FALSE))</f>
        <v>#N/A</v>
      </c>
      <c r="F261" s="47"/>
      <c r="G261" s="47"/>
      <c r="H261" s="47" t="e">
        <f t="shared" si="13"/>
        <v>#N/A</v>
      </c>
      <c r="I261" s="47" t="e">
        <f>VLOOKUP($C261, 'Nanodrop Data Raw'!$C:$L, 3, FALSE)</f>
        <v>#N/A</v>
      </c>
      <c r="J261" s="47" t="e">
        <f>VLOOKUP($C261, 'Nanodrop Data Raw'!$C:$L, 4, FALSE)</f>
        <v>#N/A</v>
      </c>
      <c r="K261" s="47"/>
      <c r="L261" s="47"/>
      <c r="M261" s="47"/>
      <c r="N261" s="47"/>
      <c r="O261" s="47">
        <f>'Sample Information'!$F$6</f>
        <v>0</v>
      </c>
      <c r="P261" s="88">
        <f>'Sample Information'!$F$5</f>
        <v>0</v>
      </c>
      <c r="Q261" s="88"/>
      <c r="R261" s="47"/>
      <c r="S261" s="47"/>
      <c r="T261" s="89">
        <f>'Sample Information'!$F$7</f>
        <v>0</v>
      </c>
      <c r="U261" s="47"/>
      <c r="V261" s="104" t="e">
        <f t="shared" si="14"/>
        <v>#N/A</v>
      </c>
      <c r="W261" s="47"/>
    </row>
    <row r="262" spans="1:23" ht="24" customHeight="1">
      <c r="A262" s="86">
        <f>'Sample Information'!A262</f>
        <v>261</v>
      </c>
      <c r="B262" s="47">
        <f>'Sample Information'!B262</f>
        <v>0</v>
      </c>
      <c r="C262" s="47" t="str">
        <f t="shared" si="12"/>
        <v>0-DNA</v>
      </c>
      <c r="D262" s="47">
        <f>'Sample Information'!C262</f>
        <v>0</v>
      </c>
      <c r="E262" s="47" t="e">
        <f>IF(VLOOKUP($C262, 'Nanodrop Data Raw'!$C:$L, 10, FALSE)&lt;&gt;"", VLOOKUP($C262, 'Nanodrop Data Raw'!$C:$L, 10, FALSE), VLOOKUP($C262, 'Nanodrop Data Raw'!$C:$L, 2, FALSE))</f>
        <v>#N/A</v>
      </c>
      <c r="F262" s="47"/>
      <c r="G262" s="47"/>
      <c r="H262" s="47" t="e">
        <f t="shared" si="13"/>
        <v>#N/A</v>
      </c>
      <c r="I262" s="47" t="e">
        <f>VLOOKUP($C262, 'Nanodrop Data Raw'!$C:$L, 3, FALSE)</f>
        <v>#N/A</v>
      </c>
      <c r="J262" s="47" t="e">
        <f>VLOOKUP($C262, 'Nanodrop Data Raw'!$C:$L, 4, FALSE)</f>
        <v>#N/A</v>
      </c>
      <c r="K262" s="47"/>
      <c r="L262" s="47"/>
      <c r="M262" s="47"/>
      <c r="N262" s="47"/>
      <c r="O262" s="47">
        <f>'Sample Information'!$F$6</f>
        <v>0</v>
      </c>
      <c r="P262" s="88">
        <f>'Sample Information'!$F$5</f>
        <v>0</v>
      </c>
      <c r="Q262" s="88"/>
      <c r="R262" s="47"/>
      <c r="S262" s="47"/>
      <c r="T262" s="89">
        <f>'Sample Information'!$F$7</f>
        <v>0</v>
      </c>
      <c r="U262" s="47"/>
      <c r="V262" s="104" t="e">
        <f t="shared" si="14"/>
        <v>#N/A</v>
      </c>
      <c r="W262" s="47"/>
    </row>
    <row r="263" spans="1:23" ht="24" customHeight="1">
      <c r="A263" s="86">
        <f>'Sample Information'!A263</f>
        <v>262</v>
      </c>
      <c r="B263" s="47">
        <f>'Sample Information'!B263</f>
        <v>0</v>
      </c>
      <c r="C263" s="47" t="str">
        <f t="shared" si="12"/>
        <v>0-DNA</v>
      </c>
      <c r="D263" s="47">
        <f>'Sample Information'!C263</f>
        <v>0</v>
      </c>
      <c r="E263" s="47" t="e">
        <f>IF(VLOOKUP($C263, 'Nanodrop Data Raw'!$C:$L, 10, FALSE)&lt;&gt;"", VLOOKUP($C263, 'Nanodrop Data Raw'!$C:$L, 10, FALSE), VLOOKUP($C263, 'Nanodrop Data Raw'!$C:$L, 2, FALSE))</f>
        <v>#N/A</v>
      </c>
      <c r="F263" s="47"/>
      <c r="G263" s="47"/>
      <c r="H263" s="47" t="e">
        <f t="shared" si="13"/>
        <v>#N/A</v>
      </c>
      <c r="I263" s="47" t="e">
        <f>VLOOKUP($C263, 'Nanodrop Data Raw'!$C:$L, 3, FALSE)</f>
        <v>#N/A</v>
      </c>
      <c r="J263" s="47" t="e">
        <f>VLOOKUP($C263, 'Nanodrop Data Raw'!$C:$L, 4, FALSE)</f>
        <v>#N/A</v>
      </c>
      <c r="K263" s="47"/>
      <c r="L263" s="47"/>
      <c r="M263" s="47"/>
      <c r="N263" s="47"/>
      <c r="O263" s="47">
        <f>'Sample Information'!$F$6</f>
        <v>0</v>
      </c>
      <c r="P263" s="88">
        <f>'Sample Information'!$F$5</f>
        <v>0</v>
      </c>
      <c r="Q263" s="88"/>
      <c r="R263" s="47"/>
      <c r="S263" s="47"/>
      <c r="T263" s="89">
        <f>'Sample Information'!$F$7</f>
        <v>0</v>
      </c>
      <c r="U263" s="47"/>
      <c r="V263" s="104" t="e">
        <f t="shared" si="14"/>
        <v>#N/A</v>
      </c>
      <c r="W263" s="47"/>
    </row>
    <row r="264" spans="1:23" ht="24" customHeight="1">
      <c r="A264" s="86">
        <f>'Sample Information'!A264</f>
        <v>263</v>
      </c>
      <c r="B264" s="47">
        <f>'Sample Information'!B264</f>
        <v>0</v>
      </c>
      <c r="C264" s="47" t="str">
        <f t="shared" si="12"/>
        <v>0-DNA</v>
      </c>
      <c r="D264" s="47">
        <f>'Sample Information'!C264</f>
        <v>0</v>
      </c>
      <c r="E264" s="47" t="e">
        <f>IF(VLOOKUP($C264, 'Nanodrop Data Raw'!$C:$L, 10, FALSE)&lt;&gt;"", VLOOKUP($C264, 'Nanodrop Data Raw'!$C:$L, 10, FALSE), VLOOKUP($C264, 'Nanodrop Data Raw'!$C:$L, 2, FALSE))</f>
        <v>#N/A</v>
      </c>
      <c r="F264" s="47"/>
      <c r="G264" s="47"/>
      <c r="H264" s="47" t="e">
        <f t="shared" si="13"/>
        <v>#N/A</v>
      </c>
      <c r="I264" s="47" t="e">
        <f>VLOOKUP($C264, 'Nanodrop Data Raw'!$C:$L, 3, FALSE)</f>
        <v>#N/A</v>
      </c>
      <c r="J264" s="47" t="e">
        <f>VLOOKUP($C264, 'Nanodrop Data Raw'!$C:$L, 4, FALSE)</f>
        <v>#N/A</v>
      </c>
      <c r="K264" s="47"/>
      <c r="L264" s="47"/>
      <c r="M264" s="47"/>
      <c r="N264" s="47"/>
      <c r="O264" s="47">
        <f>'Sample Information'!$F$6</f>
        <v>0</v>
      </c>
      <c r="P264" s="88">
        <f>'Sample Information'!$F$5</f>
        <v>0</v>
      </c>
      <c r="Q264" s="88"/>
      <c r="R264" s="47"/>
      <c r="S264" s="47"/>
      <c r="T264" s="89">
        <f>'Sample Information'!$F$7</f>
        <v>0</v>
      </c>
      <c r="U264" s="47"/>
      <c r="V264" s="104" t="e">
        <f t="shared" si="14"/>
        <v>#N/A</v>
      </c>
      <c r="W264" s="47"/>
    </row>
    <row r="265" spans="1:23" ht="24" customHeight="1">
      <c r="A265" s="86">
        <f>'Sample Information'!A265</f>
        <v>264</v>
      </c>
      <c r="B265" s="47">
        <f>'Sample Information'!B265</f>
        <v>0</v>
      </c>
      <c r="C265" s="47" t="str">
        <f t="shared" si="12"/>
        <v>0-DNA</v>
      </c>
      <c r="D265" s="47">
        <f>'Sample Information'!C265</f>
        <v>0</v>
      </c>
      <c r="E265" s="47" t="e">
        <f>IF(VLOOKUP($C265, 'Nanodrop Data Raw'!$C:$L, 10, FALSE)&lt;&gt;"", VLOOKUP($C265, 'Nanodrop Data Raw'!$C:$L, 10, FALSE), VLOOKUP($C265, 'Nanodrop Data Raw'!$C:$L, 2, FALSE))</f>
        <v>#N/A</v>
      </c>
      <c r="F265" s="47"/>
      <c r="G265" s="47"/>
      <c r="H265" s="47" t="e">
        <f t="shared" si="13"/>
        <v>#N/A</v>
      </c>
      <c r="I265" s="47" t="e">
        <f>VLOOKUP($C265, 'Nanodrop Data Raw'!$C:$L, 3, FALSE)</f>
        <v>#N/A</v>
      </c>
      <c r="J265" s="47" t="e">
        <f>VLOOKUP($C265, 'Nanodrop Data Raw'!$C:$L, 4, FALSE)</f>
        <v>#N/A</v>
      </c>
      <c r="K265" s="47"/>
      <c r="L265" s="47"/>
      <c r="M265" s="47"/>
      <c r="N265" s="47"/>
      <c r="O265" s="47">
        <f>'Sample Information'!$F$6</f>
        <v>0</v>
      </c>
      <c r="P265" s="88">
        <f>'Sample Information'!$F$5</f>
        <v>0</v>
      </c>
      <c r="Q265" s="88"/>
      <c r="R265" s="47"/>
      <c r="S265" s="47"/>
      <c r="T265" s="89">
        <f>'Sample Information'!$F$7</f>
        <v>0</v>
      </c>
      <c r="U265" s="47"/>
      <c r="V265" s="104" t="e">
        <f t="shared" si="14"/>
        <v>#N/A</v>
      </c>
      <c r="W265" s="47"/>
    </row>
    <row r="266" spans="1:23" ht="24" customHeight="1">
      <c r="A266" s="86">
        <f>'Sample Information'!A266</f>
        <v>265</v>
      </c>
      <c r="B266" s="47">
        <f>'Sample Information'!B266</f>
        <v>0</v>
      </c>
      <c r="C266" s="47" t="str">
        <f t="shared" si="12"/>
        <v>0-DNA</v>
      </c>
      <c r="D266" s="47">
        <f>'Sample Information'!C266</f>
        <v>0</v>
      </c>
      <c r="E266" s="47" t="e">
        <f>IF(VLOOKUP($C266, 'Nanodrop Data Raw'!$C:$L, 10, FALSE)&lt;&gt;"", VLOOKUP($C266, 'Nanodrop Data Raw'!$C:$L, 10, FALSE), VLOOKUP($C266, 'Nanodrop Data Raw'!$C:$L, 2, FALSE))</f>
        <v>#N/A</v>
      </c>
      <c r="F266" s="47"/>
      <c r="G266" s="47"/>
      <c r="H266" s="47" t="e">
        <f t="shared" si="13"/>
        <v>#N/A</v>
      </c>
      <c r="I266" s="47" t="e">
        <f>VLOOKUP($C266, 'Nanodrop Data Raw'!$C:$L, 3, FALSE)</f>
        <v>#N/A</v>
      </c>
      <c r="J266" s="47" t="e">
        <f>VLOOKUP($C266, 'Nanodrop Data Raw'!$C:$L, 4, FALSE)</f>
        <v>#N/A</v>
      </c>
      <c r="K266" s="47"/>
      <c r="L266" s="47"/>
      <c r="M266" s="47"/>
      <c r="N266" s="47"/>
      <c r="O266" s="47">
        <f>'Sample Information'!$F$6</f>
        <v>0</v>
      </c>
      <c r="P266" s="88">
        <f>'Sample Information'!$F$5</f>
        <v>0</v>
      </c>
      <c r="Q266" s="88"/>
      <c r="R266" s="47"/>
      <c r="S266" s="47"/>
      <c r="T266" s="89">
        <f>'Sample Information'!$F$7</f>
        <v>0</v>
      </c>
      <c r="U266" s="47"/>
      <c r="V266" s="104" t="e">
        <f t="shared" si="14"/>
        <v>#N/A</v>
      </c>
      <c r="W266" s="47"/>
    </row>
    <row r="267" spans="1:23" ht="24" customHeight="1">
      <c r="A267" s="86">
        <f>'Sample Information'!A267</f>
        <v>266</v>
      </c>
      <c r="B267" s="47">
        <f>'Sample Information'!B267</f>
        <v>0</v>
      </c>
      <c r="C267" s="47" t="str">
        <f t="shared" si="12"/>
        <v>0-DNA</v>
      </c>
      <c r="D267" s="47">
        <f>'Sample Information'!C267</f>
        <v>0</v>
      </c>
      <c r="E267" s="47" t="e">
        <f>IF(VLOOKUP($C267, 'Nanodrop Data Raw'!$C:$L, 10, FALSE)&lt;&gt;"", VLOOKUP($C267, 'Nanodrop Data Raw'!$C:$L, 10, FALSE), VLOOKUP($C267, 'Nanodrop Data Raw'!$C:$L, 2, FALSE))</f>
        <v>#N/A</v>
      </c>
      <c r="F267" s="47"/>
      <c r="G267" s="47"/>
      <c r="H267" s="47" t="e">
        <f t="shared" si="13"/>
        <v>#N/A</v>
      </c>
      <c r="I267" s="47" t="e">
        <f>VLOOKUP($C267, 'Nanodrop Data Raw'!$C:$L, 3, FALSE)</f>
        <v>#N/A</v>
      </c>
      <c r="J267" s="47" t="e">
        <f>VLOOKUP($C267, 'Nanodrop Data Raw'!$C:$L, 4, FALSE)</f>
        <v>#N/A</v>
      </c>
      <c r="K267" s="47"/>
      <c r="L267" s="47"/>
      <c r="M267" s="47"/>
      <c r="N267" s="47"/>
      <c r="O267" s="47">
        <f>'Sample Information'!$F$6</f>
        <v>0</v>
      </c>
      <c r="P267" s="88">
        <f>'Sample Information'!$F$5</f>
        <v>0</v>
      </c>
      <c r="Q267" s="88"/>
      <c r="R267" s="47"/>
      <c r="S267" s="47"/>
      <c r="T267" s="89">
        <f>'Sample Information'!$F$7</f>
        <v>0</v>
      </c>
      <c r="U267" s="47"/>
      <c r="V267" s="104" t="e">
        <f t="shared" si="14"/>
        <v>#N/A</v>
      </c>
      <c r="W267" s="47"/>
    </row>
    <row r="268" spans="1:23" ht="24" customHeight="1">
      <c r="A268" s="86">
        <f>'Sample Information'!A268</f>
        <v>267</v>
      </c>
      <c r="B268" s="47">
        <f>'Sample Information'!B268</f>
        <v>0</v>
      </c>
      <c r="C268" s="47" t="str">
        <f t="shared" si="12"/>
        <v>0-DNA</v>
      </c>
      <c r="D268" s="47">
        <f>'Sample Information'!C268</f>
        <v>0</v>
      </c>
      <c r="E268" s="47" t="e">
        <f>IF(VLOOKUP($C268, 'Nanodrop Data Raw'!$C:$L, 10, FALSE)&lt;&gt;"", VLOOKUP($C268, 'Nanodrop Data Raw'!$C:$L, 10, FALSE), VLOOKUP($C268, 'Nanodrop Data Raw'!$C:$L, 2, FALSE))</f>
        <v>#N/A</v>
      </c>
      <c r="F268" s="47"/>
      <c r="G268" s="47"/>
      <c r="H268" s="47" t="e">
        <f t="shared" si="13"/>
        <v>#N/A</v>
      </c>
      <c r="I268" s="47" t="e">
        <f>VLOOKUP($C268, 'Nanodrop Data Raw'!$C:$L, 3, FALSE)</f>
        <v>#N/A</v>
      </c>
      <c r="J268" s="47" t="e">
        <f>VLOOKUP($C268, 'Nanodrop Data Raw'!$C:$L, 4, FALSE)</f>
        <v>#N/A</v>
      </c>
      <c r="K268" s="47"/>
      <c r="L268" s="47"/>
      <c r="M268" s="47"/>
      <c r="N268" s="47"/>
      <c r="O268" s="47">
        <f>'Sample Information'!$F$6</f>
        <v>0</v>
      </c>
      <c r="P268" s="88">
        <f>'Sample Information'!$F$5</f>
        <v>0</v>
      </c>
      <c r="Q268" s="88"/>
      <c r="R268" s="47"/>
      <c r="S268" s="47"/>
      <c r="T268" s="89">
        <f>'Sample Information'!$F$7</f>
        <v>0</v>
      </c>
      <c r="U268" s="47"/>
      <c r="V268" s="104" t="e">
        <f t="shared" si="14"/>
        <v>#N/A</v>
      </c>
      <c r="W268" s="47"/>
    </row>
    <row r="269" spans="1:23" ht="24" customHeight="1">
      <c r="A269" s="86">
        <f>'Sample Information'!A269</f>
        <v>268</v>
      </c>
      <c r="B269" s="47">
        <f>'Sample Information'!B269</f>
        <v>0</v>
      </c>
      <c r="C269" s="47" t="str">
        <f t="shared" si="12"/>
        <v>0-DNA</v>
      </c>
      <c r="D269" s="47">
        <f>'Sample Information'!C269</f>
        <v>0</v>
      </c>
      <c r="E269" s="47" t="e">
        <f>IF(VLOOKUP($C269, 'Nanodrop Data Raw'!$C:$L, 10, FALSE)&lt;&gt;"", VLOOKUP($C269, 'Nanodrop Data Raw'!$C:$L, 10, FALSE), VLOOKUP($C269, 'Nanodrop Data Raw'!$C:$L, 2, FALSE))</f>
        <v>#N/A</v>
      </c>
      <c r="F269" s="47"/>
      <c r="G269" s="47"/>
      <c r="H269" s="47" t="e">
        <f t="shared" si="13"/>
        <v>#N/A</v>
      </c>
      <c r="I269" s="47" t="e">
        <f>VLOOKUP($C269, 'Nanodrop Data Raw'!$C:$L, 3, FALSE)</f>
        <v>#N/A</v>
      </c>
      <c r="J269" s="47" t="e">
        <f>VLOOKUP($C269, 'Nanodrop Data Raw'!$C:$L, 4, FALSE)</f>
        <v>#N/A</v>
      </c>
      <c r="K269" s="47"/>
      <c r="L269" s="47"/>
      <c r="M269" s="47"/>
      <c r="N269" s="47"/>
      <c r="O269" s="47">
        <f>'Sample Information'!$F$6</f>
        <v>0</v>
      </c>
      <c r="P269" s="88">
        <f>'Sample Information'!$F$5</f>
        <v>0</v>
      </c>
      <c r="Q269" s="88"/>
      <c r="R269" s="47"/>
      <c r="S269" s="47"/>
      <c r="T269" s="89">
        <f>'Sample Information'!$F$7</f>
        <v>0</v>
      </c>
      <c r="U269" s="47"/>
      <c r="V269" s="104" t="e">
        <f t="shared" si="14"/>
        <v>#N/A</v>
      </c>
      <c r="W269" s="47"/>
    </row>
    <row r="270" spans="1:23" ht="24" customHeight="1">
      <c r="A270" s="86">
        <f>'Sample Information'!A270</f>
        <v>269</v>
      </c>
      <c r="B270" s="47">
        <f>'Sample Information'!B270</f>
        <v>0</v>
      </c>
      <c r="C270" s="47" t="str">
        <f t="shared" si="12"/>
        <v>0-DNA</v>
      </c>
      <c r="D270" s="47">
        <f>'Sample Information'!C270</f>
        <v>0</v>
      </c>
      <c r="E270" s="47" t="e">
        <f>IF(VLOOKUP($C270, 'Nanodrop Data Raw'!$C:$L, 10, FALSE)&lt;&gt;"", VLOOKUP($C270, 'Nanodrop Data Raw'!$C:$L, 10, FALSE), VLOOKUP($C270, 'Nanodrop Data Raw'!$C:$L, 2, FALSE))</f>
        <v>#N/A</v>
      </c>
      <c r="F270" s="47"/>
      <c r="G270" s="47"/>
      <c r="H270" s="47" t="e">
        <f t="shared" si="13"/>
        <v>#N/A</v>
      </c>
      <c r="I270" s="47" t="e">
        <f>VLOOKUP($C270, 'Nanodrop Data Raw'!$C:$L, 3, FALSE)</f>
        <v>#N/A</v>
      </c>
      <c r="J270" s="47" t="e">
        <f>VLOOKUP($C270, 'Nanodrop Data Raw'!$C:$L, 4, FALSE)</f>
        <v>#N/A</v>
      </c>
      <c r="K270" s="47"/>
      <c r="L270" s="47"/>
      <c r="M270" s="47"/>
      <c r="N270" s="47"/>
      <c r="O270" s="47">
        <f>'Sample Information'!$F$6</f>
        <v>0</v>
      </c>
      <c r="P270" s="88">
        <f>'Sample Information'!$F$5</f>
        <v>0</v>
      </c>
      <c r="Q270" s="88"/>
      <c r="R270" s="47"/>
      <c r="S270" s="47"/>
      <c r="T270" s="89">
        <f>'Sample Information'!$F$7</f>
        <v>0</v>
      </c>
      <c r="U270" s="47"/>
      <c r="V270" s="104" t="e">
        <f t="shared" si="14"/>
        <v>#N/A</v>
      </c>
      <c r="W270" s="47"/>
    </row>
    <row r="271" spans="1:23" ht="24" customHeight="1">
      <c r="A271" s="86">
        <f>'Sample Information'!A271</f>
        <v>270</v>
      </c>
      <c r="B271" s="47">
        <f>'Sample Information'!B271</f>
        <v>0</v>
      </c>
      <c r="C271" s="47" t="str">
        <f t="shared" si="12"/>
        <v>0-DNA</v>
      </c>
      <c r="D271" s="47">
        <f>'Sample Information'!C271</f>
        <v>0</v>
      </c>
      <c r="E271" s="47" t="e">
        <f>IF(VLOOKUP($C271, 'Nanodrop Data Raw'!$C:$L, 10, FALSE)&lt;&gt;"", VLOOKUP($C271, 'Nanodrop Data Raw'!$C:$L, 10, FALSE), VLOOKUP($C271, 'Nanodrop Data Raw'!$C:$L, 2, FALSE))</f>
        <v>#N/A</v>
      </c>
      <c r="F271" s="47"/>
      <c r="G271" s="47"/>
      <c r="H271" s="47" t="e">
        <f t="shared" si="13"/>
        <v>#N/A</v>
      </c>
      <c r="I271" s="47" t="e">
        <f>VLOOKUP($C271, 'Nanodrop Data Raw'!$C:$L, 3, FALSE)</f>
        <v>#N/A</v>
      </c>
      <c r="J271" s="47" t="e">
        <f>VLOOKUP($C271, 'Nanodrop Data Raw'!$C:$L, 4, FALSE)</f>
        <v>#N/A</v>
      </c>
      <c r="K271" s="47"/>
      <c r="L271" s="47"/>
      <c r="M271" s="47"/>
      <c r="N271" s="47"/>
      <c r="O271" s="47">
        <f>'Sample Information'!$F$6</f>
        <v>0</v>
      </c>
      <c r="P271" s="88">
        <f>'Sample Information'!$F$5</f>
        <v>0</v>
      </c>
      <c r="Q271" s="88"/>
      <c r="R271" s="47"/>
      <c r="S271" s="47"/>
      <c r="T271" s="89">
        <f>'Sample Information'!$F$7</f>
        <v>0</v>
      </c>
      <c r="U271" s="47"/>
      <c r="V271" s="104" t="e">
        <f t="shared" si="14"/>
        <v>#N/A</v>
      </c>
      <c r="W271" s="47"/>
    </row>
    <row r="272" spans="1:23" ht="24" customHeight="1">
      <c r="A272" s="86">
        <f>'Sample Information'!A272</f>
        <v>271</v>
      </c>
      <c r="B272" s="47">
        <f>'Sample Information'!B272</f>
        <v>0</v>
      </c>
      <c r="C272" s="47" t="str">
        <f t="shared" si="12"/>
        <v>0-DNA</v>
      </c>
      <c r="D272" s="47">
        <f>'Sample Information'!C272</f>
        <v>0</v>
      </c>
      <c r="E272" s="47" t="e">
        <f>IF(VLOOKUP($C272, 'Nanodrop Data Raw'!$C:$L, 10, FALSE)&lt;&gt;"", VLOOKUP($C272, 'Nanodrop Data Raw'!$C:$L, 10, FALSE), VLOOKUP($C272, 'Nanodrop Data Raw'!$C:$L, 2, FALSE))</f>
        <v>#N/A</v>
      </c>
      <c r="F272" s="47"/>
      <c r="G272" s="47"/>
      <c r="H272" s="47" t="e">
        <f t="shared" si="13"/>
        <v>#N/A</v>
      </c>
      <c r="I272" s="47" t="e">
        <f>VLOOKUP($C272, 'Nanodrop Data Raw'!$C:$L, 3, FALSE)</f>
        <v>#N/A</v>
      </c>
      <c r="J272" s="47" t="e">
        <f>VLOOKUP($C272, 'Nanodrop Data Raw'!$C:$L, 4, FALSE)</f>
        <v>#N/A</v>
      </c>
      <c r="K272" s="47"/>
      <c r="L272" s="47"/>
      <c r="M272" s="47"/>
      <c r="N272" s="47"/>
      <c r="O272" s="47">
        <f>'Sample Information'!$F$6</f>
        <v>0</v>
      </c>
      <c r="P272" s="88">
        <f>'Sample Information'!$F$5</f>
        <v>0</v>
      </c>
      <c r="Q272" s="88"/>
      <c r="R272" s="47"/>
      <c r="S272" s="47"/>
      <c r="T272" s="89">
        <f>'Sample Information'!$F$7</f>
        <v>0</v>
      </c>
      <c r="U272" s="47"/>
      <c r="V272" s="104" t="e">
        <f t="shared" si="14"/>
        <v>#N/A</v>
      </c>
      <c r="W272" s="47"/>
    </row>
    <row r="273" spans="1:23" ht="24" customHeight="1">
      <c r="A273" s="86">
        <f>'Sample Information'!A273</f>
        <v>272</v>
      </c>
      <c r="B273" s="47">
        <f>'Sample Information'!B273</f>
        <v>0</v>
      </c>
      <c r="C273" s="47" t="str">
        <f t="shared" si="12"/>
        <v>0-DNA</v>
      </c>
      <c r="D273" s="47">
        <f>'Sample Information'!C273</f>
        <v>0</v>
      </c>
      <c r="E273" s="47" t="e">
        <f>IF(VLOOKUP($C273, 'Nanodrop Data Raw'!$C:$L, 10, FALSE)&lt;&gt;"", VLOOKUP($C273, 'Nanodrop Data Raw'!$C:$L, 10, FALSE), VLOOKUP($C273, 'Nanodrop Data Raw'!$C:$L, 2, FALSE))</f>
        <v>#N/A</v>
      </c>
      <c r="F273" s="47"/>
      <c r="G273" s="47"/>
      <c r="H273" s="47" t="e">
        <f t="shared" si="13"/>
        <v>#N/A</v>
      </c>
      <c r="I273" s="47" t="e">
        <f>VLOOKUP($C273, 'Nanodrop Data Raw'!$C:$L, 3, FALSE)</f>
        <v>#N/A</v>
      </c>
      <c r="J273" s="47" t="e">
        <f>VLOOKUP($C273, 'Nanodrop Data Raw'!$C:$L, 4, FALSE)</f>
        <v>#N/A</v>
      </c>
      <c r="K273" s="47"/>
      <c r="L273" s="47"/>
      <c r="M273" s="47"/>
      <c r="N273" s="47"/>
      <c r="O273" s="47">
        <f>'Sample Information'!$F$6</f>
        <v>0</v>
      </c>
      <c r="P273" s="88">
        <f>'Sample Information'!$F$5</f>
        <v>0</v>
      </c>
      <c r="Q273" s="88"/>
      <c r="R273" s="47"/>
      <c r="S273" s="47"/>
      <c r="T273" s="89">
        <f>'Sample Information'!$F$7</f>
        <v>0</v>
      </c>
      <c r="U273" s="47"/>
      <c r="V273" s="104" t="e">
        <f t="shared" si="14"/>
        <v>#N/A</v>
      </c>
      <c r="W273" s="47"/>
    </row>
    <row r="274" spans="1:23" ht="24" customHeight="1">
      <c r="A274" s="86">
        <f>'Sample Information'!A274</f>
        <v>273</v>
      </c>
      <c r="B274" s="47">
        <f>'Sample Information'!B274</f>
        <v>0</v>
      </c>
      <c r="C274" s="47" t="str">
        <f t="shared" si="12"/>
        <v>0-DNA</v>
      </c>
      <c r="D274" s="47">
        <f>'Sample Information'!C274</f>
        <v>0</v>
      </c>
      <c r="E274" s="47" t="e">
        <f>IF(VLOOKUP($C274, 'Nanodrop Data Raw'!$C:$L, 10, FALSE)&lt;&gt;"", VLOOKUP($C274, 'Nanodrop Data Raw'!$C:$L, 10, FALSE), VLOOKUP($C274, 'Nanodrop Data Raw'!$C:$L, 2, FALSE))</f>
        <v>#N/A</v>
      </c>
      <c r="F274" s="47"/>
      <c r="G274" s="47"/>
      <c r="H274" s="47" t="e">
        <f t="shared" si="13"/>
        <v>#N/A</v>
      </c>
      <c r="I274" s="47" t="e">
        <f>VLOOKUP($C274, 'Nanodrop Data Raw'!$C:$L, 3, FALSE)</f>
        <v>#N/A</v>
      </c>
      <c r="J274" s="47" t="e">
        <f>VLOOKUP($C274, 'Nanodrop Data Raw'!$C:$L, 4, FALSE)</f>
        <v>#N/A</v>
      </c>
      <c r="K274" s="47"/>
      <c r="L274" s="47"/>
      <c r="M274" s="47"/>
      <c r="N274" s="47"/>
      <c r="O274" s="47">
        <f>'Sample Information'!$F$6</f>
        <v>0</v>
      </c>
      <c r="P274" s="88">
        <f>'Sample Information'!$F$5</f>
        <v>0</v>
      </c>
      <c r="Q274" s="88"/>
      <c r="R274" s="47"/>
      <c r="S274" s="47"/>
      <c r="T274" s="89">
        <f>'Sample Information'!$F$7</f>
        <v>0</v>
      </c>
      <c r="U274" s="47"/>
      <c r="V274" s="104" t="e">
        <f t="shared" si="14"/>
        <v>#N/A</v>
      </c>
      <c r="W274" s="47"/>
    </row>
    <row r="275" spans="1:23" ht="24" customHeight="1">
      <c r="A275" s="86">
        <f>'Sample Information'!A275</f>
        <v>274</v>
      </c>
      <c r="B275" s="47">
        <f>'Sample Information'!B275</f>
        <v>0</v>
      </c>
      <c r="C275" s="47" t="str">
        <f t="shared" si="12"/>
        <v>0-DNA</v>
      </c>
      <c r="D275" s="47">
        <f>'Sample Information'!C275</f>
        <v>0</v>
      </c>
      <c r="E275" s="47" t="e">
        <f>IF(VLOOKUP($C275, 'Nanodrop Data Raw'!$C:$L, 10, FALSE)&lt;&gt;"", VLOOKUP($C275, 'Nanodrop Data Raw'!$C:$L, 10, FALSE), VLOOKUP($C275, 'Nanodrop Data Raw'!$C:$L, 2, FALSE))</f>
        <v>#N/A</v>
      </c>
      <c r="F275" s="47"/>
      <c r="G275" s="47"/>
      <c r="H275" s="47" t="e">
        <f t="shared" si="13"/>
        <v>#N/A</v>
      </c>
      <c r="I275" s="47" t="e">
        <f>VLOOKUP($C275, 'Nanodrop Data Raw'!$C:$L, 3, FALSE)</f>
        <v>#N/A</v>
      </c>
      <c r="J275" s="47" t="e">
        <f>VLOOKUP($C275, 'Nanodrop Data Raw'!$C:$L, 4, FALSE)</f>
        <v>#N/A</v>
      </c>
      <c r="K275" s="47"/>
      <c r="L275" s="47"/>
      <c r="M275" s="47"/>
      <c r="N275" s="47"/>
      <c r="O275" s="47">
        <f>'Sample Information'!$F$6</f>
        <v>0</v>
      </c>
      <c r="P275" s="88">
        <f>'Sample Information'!$F$5</f>
        <v>0</v>
      </c>
      <c r="Q275" s="88"/>
      <c r="R275" s="47"/>
      <c r="S275" s="47"/>
      <c r="T275" s="89">
        <f>'Sample Information'!$F$7</f>
        <v>0</v>
      </c>
      <c r="U275" s="47"/>
      <c r="V275" s="104" t="e">
        <f t="shared" si="14"/>
        <v>#N/A</v>
      </c>
      <c r="W275" s="47"/>
    </row>
    <row r="276" spans="1:23" ht="24" customHeight="1">
      <c r="A276" s="86">
        <f>'Sample Information'!A276</f>
        <v>275</v>
      </c>
      <c r="B276" s="47">
        <f>'Sample Information'!B276</f>
        <v>0</v>
      </c>
      <c r="C276" s="47" t="str">
        <f t="shared" si="12"/>
        <v>0-DNA</v>
      </c>
      <c r="D276" s="47">
        <f>'Sample Information'!C276</f>
        <v>0</v>
      </c>
      <c r="E276" s="47" t="e">
        <f>IF(VLOOKUP($C276, 'Nanodrop Data Raw'!$C:$L, 10, FALSE)&lt;&gt;"", VLOOKUP($C276, 'Nanodrop Data Raw'!$C:$L, 10, FALSE), VLOOKUP($C276, 'Nanodrop Data Raw'!$C:$L, 2, FALSE))</f>
        <v>#N/A</v>
      </c>
      <c r="F276" s="47"/>
      <c r="G276" s="47"/>
      <c r="H276" s="47" t="e">
        <f t="shared" si="13"/>
        <v>#N/A</v>
      </c>
      <c r="I276" s="47" t="e">
        <f>VLOOKUP($C276, 'Nanodrop Data Raw'!$C:$L, 3, FALSE)</f>
        <v>#N/A</v>
      </c>
      <c r="J276" s="47" t="e">
        <f>VLOOKUP($C276, 'Nanodrop Data Raw'!$C:$L, 4, FALSE)</f>
        <v>#N/A</v>
      </c>
      <c r="K276" s="47"/>
      <c r="L276" s="47"/>
      <c r="M276" s="47"/>
      <c r="N276" s="47"/>
      <c r="O276" s="47">
        <f>'Sample Information'!$F$6</f>
        <v>0</v>
      </c>
      <c r="P276" s="88">
        <f>'Sample Information'!$F$5</f>
        <v>0</v>
      </c>
      <c r="Q276" s="88"/>
      <c r="R276" s="47"/>
      <c r="S276" s="47"/>
      <c r="T276" s="89">
        <f>'Sample Information'!$F$7</f>
        <v>0</v>
      </c>
      <c r="U276" s="47"/>
      <c r="V276" s="104" t="e">
        <f t="shared" si="14"/>
        <v>#N/A</v>
      </c>
      <c r="W276" s="47"/>
    </row>
    <row r="277" spans="1:23" ht="24" customHeight="1">
      <c r="A277" s="86">
        <f>'Sample Information'!A277</f>
        <v>276</v>
      </c>
      <c r="B277" s="47">
        <f>'Sample Information'!B277</f>
        <v>0</v>
      </c>
      <c r="C277" s="47" t="str">
        <f t="shared" si="12"/>
        <v>0-DNA</v>
      </c>
      <c r="D277" s="47">
        <f>'Sample Information'!C277</f>
        <v>0</v>
      </c>
      <c r="E277" s="47" t="e">
        <f>IF(VLOOKUP($C277, 'Nanodrop Data Raw'!$C:$L, 10, FALSE)&lt;&gt;"", VLOOKUP($C277, 'Nanodrop Data Raw'!$C:$L, 10, FALSE), VLOOKUP($C277, 'Nanodrop Data Raw'!$C:$L, 2, FALSE))</f>
        <v>#N/A</v>
      </c>
      <c r="F277" s="47"/>
      <c r="G277" s="47"/>
      <c r="H277" s="47" t="e">
        <f t="shared" si="13"/>
        <v>#N/A</v>
      </c>
      <c r="I277" s="47" t="e">
        <f>VLOOKUP($C277, 'Nanodrop Data Raw'!$C:$L, 3, FALSE)</f>
        <v>#N/A</v>
      </c>
      <c r="J277" s="47" t="e">
        <f>VLOOKUP($C277, 'Nanodrop Data Raw'!$C:$L, 4, FALSE)</f>
        <v>#N/A</v>
      </c>
      <c r="K277" s="47"/>
      <c r="L277" s="47"/>
      <c r="M277" s="47"/>
      <c r="N277" s="47"/>
      <c r="O277" s="47">
        <f>'Sample Information'!$F$6</f>
        <v>0</v>
      </c>
      <c r="P277" s="88">
        <f>'Sample Information'!$F$5</f>
        <v>0</v>
      </c>
      <c r="Q277" s="88"/>
      <c r="R277" s="47"/>
      <c r="S277" s="47"/>
      <c r="T277" s="89">
        <f>'Sample Information'!$F$7</f>
        <v>0</v>
      </c>
      <c r="U277" s="47"/>
      <c r="V277" s="104" t="e">
        <f t="shared" si="14"/>
        <v>#N/A</v>
      </c>
      <c r="W277" s="47"/>
    </row>
    <row r="278" spans="1:23" ht="24" customHeight="1">
      <c r="A278" s="86">
        <f>'Sample Information'!A278</f>
        <v>277</v>
      </c>
      <c r="B278" s="47">
        <f>'Sample Information'!B278</f>
        <v>0</v>
      </c>
      <c r="C278" s="47" t="str">
        <f t="shared" si="12"/>
        <v>0-DNA</v>
      </c>
      <c r="D278" s="47">
        <f>'Sample Information'!C278</f>
        <v>0</v>
      </c>
      <c r="E278" s="47" t="e">
        <f>IF(VLOOKUP($C278, 'Nanodrop Data Raw'!$C:$L, 10, FALSE)&lt;&gt;"", VLOOKUP($C278, 'Nanodrop Data Raw'!$C:$L, 10, FALSE), VLOOKUP($C278, 'Nanodrop Data Raw'!$C:$L, 2, FALSE))</f>
        <v>#N/A</v>
      </c>
      <c r="F278" s="47"/>
      <c r="G278" s="47"/>
      <c r="H278" s="47" t="e">
        <f t="shared" si="13"/>
        <v>#N/A</v>
      </c>
      <c r="I278" s="47" t="e">
        <f>VLOOKUP($C278, 'Nanodrop Data Raw'!$C:$L, 3, FALSE)</f>
        <v>#N/A</v>
      </c>
      <c r="J278" s="47" t="e">
        <f>VLOOKUP($C278, 'Nanodrop Data Raw'!$C:$L, 4, FALSE)</f>
        <v>#N/A</v>
      </c>
      <c r="K278" s="47"/>
      <c r="L278" s="47"/>
      <c r="M278" s="47"/>
      <c r="N278" s="47"/>
      <c r="O278" s="47">
        <f>'Sample Information'!$F$6</f>
        <v>0</v>
      </c>
      <c r="P278" s="88">
        <f>'Sample Information'!$F$5</f>
        <v>0</v>
      </c>
      <c r="Q278" s="88"/>
      <c r="R278" s="47"/>
      <c r="S278" s="47"/>
      <c r="T278" s="89">
        <f>'Sample Information'!$F$7</f>
        <v>0</v>
      </c>
      <c r="U278" s="47"/>
      <c r="V278" s="104" t="e">
        <f t="shared" si="14"/>
        <v>#N/A</v>
      </c>
      <c r="W278" s="47"/>
    </row>
    <row r="279" spans="1:23" ht="24" customHeight="1">
      <c r="A279" s="86">
        <f>'Sample Information'!A279</f>
        <v>278</v>
      </c>
      <c r="B279" s="47">
        <f>'Sample Information'!B279</f>
        <v>0</v>
      </c>
      <c r="C279" s="47" t="str">
        <f t="shared" si="12"/>
        <v>0-DNA</v>
      </c>
      <c r="D279" s="47">
        <f>'Sample Information'!C279</f>
        <v>0</v>
      </c>
      <c r="E279" s="47" t="e">
        <f>IF(VLOOKUP($C279, 'Nanodrop Data Raw'!$C:$L, 10, FALSE)&lt;&gt;"", VLOOKUP($C279, 'Nanodrop Data Raw'!$C:$L, 10, FALSE), VLOOKUP($C279, 'Nanodrop Data Raw'!$C:$L, 2, FALSE))</f>
        <v>#N/A</v>
      </c>
      <c r="F279" s="47"/>
      <c r="G279" s="47"/>
      <c r="H279" s="47" t="e">
        <f t="shared" si="13"/>
        <v>#N/A</v>
      </c>
      <c r="I279" s="47" t="e">
        <f>VLOOKUP($C279, 'Nanodrop Data Raw'!$C:$L, 3, FALSE)</f>
        <v>#N/A</v>
      </c>
      <c r="J279" s="47" t="e">
        <f>VLOOKUP($C279, 'Nanodrop Data Raw'!$C:$L, 4, FALSE)</f>
        <v>#N/A</v>
      </c>
      <c r="K279" s="47"/>
      <c r="L279" s="47"/>
      <c r="M279" s="47"/>
      <c r="N279" s="47"/>
      <c r="O279" s="47">
        <f>'Sample Information'!$F$6</f>
        <v>0</v>
      </c>
      <c r="P279" s="88">
        <f>'Sample Information'!$F$5</f>
        <v>0</v>
      </c>
      <c r="Q279" s="88"/>
      <c r="R279" s="47"/>
      <c r="S279" s="47"/>
      <c r="T279" s="89">
        <f>'Sample Information'!$F$7</f>
        <v>0</v>
      </c>
      <c r="U279" s="47"/>
      <c r="V279" s="104" t="e">
        <f t="shared" si="14"/>
        <v>#N/A</v>
      </c>
      <c r="W279" s="47"/>
    </row>
    <row r="280" spans="1:23" ht="24" customHeight="1">
      <c r="A280" s="86">
        <f>'Sample Information'!A280</f>
        <v>279</v>
      </c>
      <c r="B280" s="47">
        <f>'Sample Information'!B280</f>
        <v>0</v>
      </c>
      <c r="C280" s="47" t="str">
        <f t="shared" si="12"/>
        <v>0-DNA</v>
      </c>
      <c r="D280" s="47">
        <f>'Sample Information'!C280</f>
        <v>0</v>
      </c>
      <c r="E280" s="47" t="e">
        <f>IF(VLOOKUP($C280, 'Nanodrop Data Raw'!$C:$L, 10, FALSE)&lt;&gt;"", VLOOKUP($C280, 'Nanodrop Data Raw'!$C:$L, 10, FALSE), VLOOKUP($C280, 'Nanodrop Data Raw'!$C:$L, 2, FALSE))</f>
        <v>#N/A</v>
      </c>
      <c r="F280" s="47"/>
      <c r="G280" s="47"/>
      <c r="H280" s="47" t="e">
        <f t="shared" si="13"/>
        <v>#N/A</v>
      </c>
      <c r="I280" s="47" t="e">
        <f>VLOOKUP($C280, 'Nanodrop Data Raw'!$C:$L, 3, FALSE)</f>
        <v>#N/A</v>
      </c>
      <c r="J280" s="47" t="e">
        <f>VLOOKUP($C280, 'Nanodrop Data Raw'!$C:$L, 4, FALSE)</f>
        <v>#N/A</v>
      </c>
      <c r="K280" s="47"/>
      <c r="L280" s="47"/>
      <c r="M280" s="47"/>
      <c r="N280" s="47"/>
      <c r="O280" s="47">
        <f>'Sample Information'!$F$6</f>
        <v>0</v>
      </c>
      <c r="P280" s="88">
        <f>'Sample Information'!$F$5</f>
        <v>0</v>
      </c>
      <c r="Q280" s="88"/>
      <c r="R280" s="47"/>
      <c r="S280" s="47"/>
      <c r="T280" s="89">
        <f>'Sample Information'!$F$7</f>
        <v>0</v>
      </c>
      <c r="U280" s="47"/>
      <c r="V280" s="104" t="e">
        <f t="shared" si="14"/>
        <v>#N/A</v>
      </c>
      <c r="W280" s="47"/>
    </row>
    <row r="281" spans="1:23" ht="24" customHeight="1">
      <c r="A281" s="86">
        <f>'Sample Information'!A281</f>
        <v>280</v>
      </c>
      <c r="B281" s="47">
        <f>'Sample Information'!B281</f>
        <v>0</v>
      </c>
      <c r="C281" s="47" t="str">
        <f t="shared" si="12"/>
        <v>0-DNA</v>
      </c>
      <c r="D281" s="47">
        <f>'Sample Information'!C281</f>
        <v>0</v>
      </c>
      <c r="E281" s="47" t="e">
        <f>IF(VLOOKUP($C281, 'Nanodrop Data Raw'!$C:$L, 10, FALSE)&lt;&gt;"", VLOOKUP($C281, 'Nanodrop Data Raw'!$C:$L, 10, FALSE), VLOOKUP($C281, 'Nanodrop Data Raw'!$C:$L, 2, FALSE))</f>
        <v>#N/A</v>
      </c>
      <c r="F281" s="47"/>
      <c r="G281" s="47"/>
      <c r="H281" s="47" t="e">
        <f t="shared" si="13"/>
        <v>#N/A</v>
      </c>
      <c r="I281" s="47" t="e">
        <f>VLOOKUP($C281, 'Nanodrop Data Raw'!$C:$L, 3, FALSE)</f>
        <v>#N/A</v>
      </c>
      <c r="J281" s="47" t="e">
        <f>VLOOKUP($C281, 'Nanodrop Data Raw'!$C:$L, 4, FALSE)</f>
        <v>#N/A</v>
      </c>
      <c r="K281" s="47"/>
      <c r="L281" s="47"/>
      <c r="M281" s="47"/>
      <c r="N281" s="47"/>
      <c r="O281" s="47">
        <f>'Sample Information'!$F$6</f>
        <v>0</v>
      </c>
      <c r="P281" s="88">
        <f>'Sample Information'!$F$5</f>
        <v>0</v>
      </c>
      <c r="Q281" s="88"/>
      <c r="R281" s="47"/>
      <c r="S281" s="47"/>
      <c r="T281" s="89">
        <f>'Sample Information'!$F$7</f>
        <v>0</v>
      </c>
      <c r="U281" s="47"/>
      <c r="V281" s="104" t="e">
        <f t="shared" si="14"/>
        <v>#N/A</v>
      </c>
      <c r="W281" s="47"/>
    </row>
    <row r="282" spans="1:23" ht="24" customHeight="1">
      <c r="A282" s="86">
        <f>'Sample Information'!A282</f>
        <v>281</v>
      </c>
      <c r="B282" s="47">
        <f>'Sample Information'!B282</f>
        <v>0</v>
      </c>
      <c r="C282" s="47" t="str">
        <f t="shared" si="12"/>
        <v>0-DNA</v>
      </c>
      <c r="D282" s="47">
        <f>'Sample Information'!C282</f>
        <v>0</v>
      </c>
      <c r="E282" s="47" t="e">
        <f>IF(VLOOKUP($C282, 'Nanodrop Data Raw'!$C:$L, 10, FALSE)&lt;&gt;"", VLOOKUP($C282, 'Nanodrop Data Raw'!$C:$L, 10, FALSE), VLOOKUP($C282, 'Nanodrop Data Raw'!$C:$L, 2, FALSE))</f>
        <v>#N/A</v>
      </c>
      <c r="F282" s="47"/>
      <c r="G282" s="47"/>
      <c r="H282" s="47" t="e">
        <f t="shared" si="13"/>
        <v>#N/A</v>
      </c>
      <c r="I282" s="47" t="e">
        <f>VLOOKUP($C282, 'Nanodrop Data Raw'!$C:$L, 3, FALSE)</f>
        <v>#N/A</v>
      </c>
      <c r="J282" s="47" t="e">
        <f>VLOOKUP($C282, 'Nanodrop Data Raw'!$C:$L, 4, FALSE)</f>
        <v>#N/A</v>
      </c>
      <c r="K282" s="47"/>
      <c r="L282" s="47"/>
      <c r="M282" s="47"/>
      <c r="N282" s="47"/>
      <c r="O282" s="47">
        <f>'Sample Information'!$F$6</f>
        <v>0</v>
      </c>
      <c r="P282" s="88">
        <f>'Sample Information'!$F$5</f>
        <v>0</v>
      </c>
      <c r="Q282" s="88"/>
      <c r="R282" s="47"/>
      <c r="S282" s="47"/>
      <c r="T282" s="89">
        <f>'Sample Information'!$F$7</f>
        <v>0</v>
      </c>
      <c r="U282" s="47"/>
      <c r="V282" s="104" t="e">
        <f t="shared" si="14"/>
        <v>#N/A</v>
      </c>
      <c r="W282" s="47"/>
    </row>
    <row r="283" spans="1:23" ht="24" customHeight="1">
      <c r="A283" s="86">
        <f>'Sample Information'!A283</f>
        <v>282</v>
      </c>
      <c r="B283" s="47">
        <f>'Sample Information'!B283</f>
        <v>0</v>
      </c>
      <c r="C283" s="47" t="str">
        <f t="shared" si="12"/>
        <v>0-DNA</v>
      </c>
      <c r="D283" s="47">
        <f>'Sample Information'!C283</f>
        <v>0</v>
      </c>
      <c r="E283" s="47" t="e">
        <f>IF(VLOOKUP($C283, 'Nanodrop Data Raw'!$C:$L, 10, FALSE)&lt;&gt;"", VLOOKUP($C283, 'Nanodrop Data Raw'!$C:$L, 10, FALSE), VLOOKUP($C283, 'Nanodrop Data Raw'!$C:$L, 2, FALSE))</f>
        <v>#N/A</v>
      </c>
      <c r="F283" s="47"/>
      <c r="G283" s="47"/>
      <c r="H283" s="47" t="e">
        <f t="shared" si="13"/>
        <v>#N/A</v>
      </c>
      <c r="I283" s="47" t="e">
        <f>VLOOKUP($C283, 'Nanodrop Data Raw'!$C:$L, 3, FALSE)</f>
        <v>#N/A</v>
      </c>
      <c r="J283" s="47" t="e">
        <f>VLOOKUP($C283, 'Nanodrop Data Raw'!$C:$L, 4, FALSE)</f>
        <v>#N/A</v>
      </c>
      <c r="K283" s="47"/>
      <c r="L283" s="47"/>
      <c r="M283" s="47"/>
      <c r="N283" s="47"/>
      <c r="O283" s="47">
        <f>'Sample Information'!$F$6</f>
        <v>0</v>
      </c>
      <c r="P283" s="88">
        <f>'Sample Information'!$F$5</f>
        <v>0</v>
      </c>
      <c r="Q283" s="88"/>
      <c r="R283" s="47"/>
      <c r="S283" s="47"/>
      <c r="T283" s="89">
        <f>'Sample Information'!$F$7</f>
        <v>0</v>
      </c>
      <c r="U283" s="47"/>
      <c r="V283" s="104" t="e">
        <f t="shared" si="14"/>
        <v>#N/A</v>
      </c>
      <c r="W283" s="47"/>
    </row>
    <row r="284" spans="1:23" ht="24" customHeight="1">
      <c r="A284" s="86">
        <f>'Sample Information'!A284</f>
        <v>283</v>
      </c>
      <c r="B284" s="47">
        <f>'Sample Information'!B284</f>
        <v>0</v>
      </c>
      <c r="C284" s="47" t="str">
        <f t="shared" si="12"/>
        <v>0-DNA</v>
      </c>
      <c r="D284" s="47">
        <f>'Sample Information'!C284</f>
        <v>0</v>
      </c>
      <c r="E284" s="47" t="e">
        <f>IF(VLOOKUP($C284, 'Nanodrop Data Raw'!$C:$L, 10, FALSE)&lt;&gt;"", VLOOKUP($C284, 'Nanodrop Data Raw'!$C:$L, 10, FALSE), VLOOKUP($C284, 'Nanodrop Data Raw'!$C:$L, 2, FALSE))</f>
        <v>#N/A</v>
      </c>
      <c r="F284" s="47"/>
      <c r="G284" s="47"/>
      <c r="H284" s="47" t="e">
        <f t="shared" si="13"/>
        <v>#N/A</v>
      </c>
      <c r="I284" s="47" t="e">
        <f>VLOOKUP($C284, 'Nanodrop Data Raw'!$C:$L, 3, FALSE)</f>
        <v>#N/A</v>
      </c>
      <c r="J284" s="47" t="e">
        <f>VLOOKUP($C284, 'Nanodrop Data Raw'!$C:$L, 4, FALSE)</f>
        <v>#N/A</v>
      </c>
      <c r="K284" s="47"/>
      <c r="L284" s="47"/>
      <c r="M284" s="47"/>
      <c r="N284" s="47"/>
      <c r="O284" s="47">
        <f>'Sample Information'!$F$6</f>
        <v>0</v>
      </c>
      <c r="P284" s="88">
        <f>'Sample Information'!$F$5</f>
        <v>0</v>
      </c>
      <c r="Q284" s="88"/>
      <c r="R284" s="47"/>
      <c r="S284" s="47"/>
      <c r="T284" s="89">
        <f>'Sample Information'!$F$7</f>
        <v>0</v>
      </c>
      <c r="U284" s="47"/>
      <c r="V284" s="104" t="e">
        <f t="shared" si="14"/>
        <v>#N/A</v>
      </c>
      <c r="W284" s="47"/>
    </row>
    <row r="285" spans="1:23" ht="24" customHeight="1">
      <c r="A285" s="86">
        <f>'Sample Information'!A285</f>
        <v>284</v>
      </c>
      <c r="B285" s="47">
        <f>'Sample Information'!B285</f>
        <v>0</v>
      </c>
      <c r="C285" s="47" t="str">
        <f t="shared" si="12"/>
        <v>0-DNA</v>
      </c>
      <c r="D285" s="47">
        <f>'Sample Information'!C285</f>
        <v>0</v>
      </c>
      <c r="E285" s="47" t="e">
        <f>IF(VLOOKUP($C285, 'Nanodrop Data Raw'!$C:$L, 10, FALSE)&lt;&gt;"", VLOOKUP($C285, 'Nanodrop Data Raw'!$C:$L, 10, FALSE), VLOOKUP($C285, 'Nanodrop Data Raw'!$C:$L, 2, FALSE))</f>
        <v>#N/A</v>
      </c>
      <c r="F285" s="47"/>
      <c r="G285" s="47"/>
      <c r="H285" s="47" t="e">
        <f t="shared" si="13"/>
        <v>#N/A</v>
      </c>
      <c r="I285" s="47" t="e">
        <f>VLOOKUP($C285, 'Nanodrop Data Raw'!$C:$L, 3, FALSE)</f>
        <v>#N/A</v>
      </c>
      <c r="J285" s="47" t="e">
        <f>VLOOKUP($C285, 'Nanodrop Data Raw'!$C:$L, 4, FALSE)</f>
        <v>#N/A</v>
      </c>
      <c r="K285" s="47"/>
      <c r="L285" s="47"/>
      <c r="M285" s="47"/>
      <c r="N285" s="47"/>
      <c r="O285" s="47">
        <f>'Sample Information'!$F$6</f>
        <v>0</v>
      </c>
      <c r="P285" s="88">
        <f>'Sample Information'!$F$5</f>
        <v>0</v>
      </c>
      <c r="Q285" s="88"/>
      <c r="R285" s="47"/>
      <c r="S285" s="47"/>
      <c r="T285" s="89">
        <f>'Sample Information'!$F$7</f>
        <v>0</v>
      </c>
      <c r="U285" s="47"/>
      <c r="V285" s="104" t="e">
        <f t="shared" si="14"/>
        <v>#N/A</v>
      </c>
      <c r="W285" s="47"/>
    </row>
    <row r="286" spans="1:23" ht="24" customHeight="1">
      <c r="A286" s="86">
        <f>'Sample Information'!A286</f>
        <v>285</v>
      </c>
      <c r="B286" s="47">
        <f>'Sample Information'!B286</f>
        <v>0</v>
      </c>
      <c r="C286" s="47" t="str">
        <f t="shared" si="12"/>
        <v>0-DNA</v>
      </c>
      <c r="D286" s="47">
        <f>'Sample Information'!C286</f>
        <v>0</v>
      </c>
      <c r="E286" s="47" t="e">
        <f>IF(VLOOKUP($C286, 'Nanodrop Data Raw'!$C:$L, 10, FALSE)&lt;&gt;"", VLOOKUP($C286, 'Nanodrop Data Raw'!$C:$L, 10, FALSE), VLOOKUP($C286, 'Nanodrop Data Raw'!$C:$L, 2, FALSE))</f>
        <v>#N/A</v>
      </c>
      <c r="F286" s="47"/>
      <c r="G286" s="47"/>
      <c r="H286" s="47" t="e">
        <f t="shared" si="13"/>
        <v>#N/A</v>
      </c>
      <c r="I286" s="47" t="e">
        <f>VLOOKUP($C286, 'Nanodrop Data Raw'!$C:$L, 3, FALSE)</f>
        <v>#N/A</v>
      </c>
      <c r="J286" s="47" t="e">
        <f>VLOOKUP($C286, 'Nanodrop Data Raw'!$C:$L, 4, FALSE)</f>
        <v>#N/A</v>
      </c>
      <c r="K286" s="47"/>
      <c r="L286" s="47"/>
      <c r="M286" s="47"/>
      <c r="N286" s="47"/>
      <c r="O286" s="47">
        <f>'Sample Information'!$F$6</f>
        <v>0</v>
      </c>
      <c r="P286" s="88">
        <f>'Sample Information'!$F$5</f>
        <v>0</v>
      </c>
      <c r="Q286" s="88"/>
      <c r="R286" s="47"/>
      <c r="S286" s="47"/>
      <c r="T286" s="89">
        <f>'Sample Information'!$F$7</f>
        <v>0</v>
      </c>
      <c r="U286" s="47"/>
      <c r="V286" s="104" t="e">
        <f t="shared" si="14"/>
        <v>#N/A</v>
      </c>
      <c r="W286" s="47"/>
    </row>
    <row r="287" spans="1:23" ht="24" customHeight="1">
      <c r="A287" s="86">
        <f>'Sample Information'!A287</f>
        <v>286</v>
      </c>
      <c r="B287" s="47">
        <f>'Sample Information'!B287</f>
        <v>0</v>
      </c>
      <c r="C287" s="47" t="str">
        <f t="shared" si="12"/>
        <v>0-DNA</v>
      </c>
      <c r="D287" s="47">
        <f>'Sample Information'!C287</f>
        <v>0</v>
      </c>
      <c r="E287" s="47" t="e">
        <f>IF(VLOOKUP($C287, 'Nanodrop Data Raw'!$C:$L, 10, FALSE)&lt;&gt;"", VLOOKUP($C287, 'Nanodrop Data Raw'!$C:$L, 10, FALSE), VLOOKUP($C287, 'Nanodrop Data Raw'!$C:$L, 2, FALSE))</f>
        <v>#N/A</v>
      </c>
      <c r="F287" s="47"/>
      <c r="G287" s="47"/>
      <c r="H287" s="47" t="e">
        <f t="shared" si="13"/>
        <v>#N/A</v>
      </c>
      <c r="I287" s="47" t="e">
        <f>VLOOKUP($C287, 'Nanodrop Data Raw'!$C:$L, 3, FALSE)</f>
        <v>#N/A</v>
      </c>
      <c r="J287" s="47" t="e">
        <f>VLOOKUP($C287, 'Nanodrop Data Raw'!$C:$L, 4, FALSE)</f>
        <v>#N/A</v>
      </c>
      <c r="K287" s="47"/>
      <c r="L287" s="47"/>
      <c r="M287" s="47"/>
      <c r="N287" s="47"/>
      <c r="O287" s="47">
        <f>'Sample Information'!$F$6</f>
        <v>0</v>
      </c>
      <c r="P287" s="88">
        <f>'Sample Information'!$F$5</f>
        <v>0</v>
      </c>
      <c r="Q287" s="88"/>
      <c r="R287" s="47"/>
      <c r="S287" s="47"/>
      <c r="T287" s="89">
        <f>'Sample Information'!$F$7</f>
        <v>0</v>
      </c>
      <c r="U287" s="47"/>
      <c r="V287" s="104" t="e">
        <f t="shared" si="14"/>
        <v>#N/A</v>
      </c>
      <c r="W287" s="47"/>
    </row>
    <row r="288" spans="1:23" ht="24" customHeight="1">
      <c r="A288" s="86">
        <f>'Sample Information'!A288</f>
        <v>287</v>
      </c>
      <c r="B288" s="47">
        <f>'Sample Information'!B288</f>
        <v>0</v>
      </c>
      <c r="C288" s="47" t="str">
        <f t="shared" si="12"/>
        <v>0-DNA</v>
      </c>
      <c r="D288" s="47">
        <f>'Sample Information'!C288</f>
        <v>0</v>
      </c>
      <c r="E288" s="47" t="e">
        <f>IF(VLOOKUP($C288, 'Nanodrop Data Raw'!$C:$L, 10, FALSE)&lt;&gt;"", VLOOKUP($C288, 'Nanodrop Data Raw'!$C:$L, 10, FALSE), VLOOKUP($C288, 'Nanodrop Data Raw'!$C:$L, 2, FALSE))</f>
        <v>#N/A</v>
      </c>
      <c r="F288" s="47"/>
      <c r="G288" s="47"/>
      <c r="H288" s="47" t="e">
        <f t="shared" si="13"/>
        <v>#N/A</v>
      </c>
      <c r="I288" s="47" t="e">
        <f>VLOOKUP($C288, 'Nanodrop Data Raw'!$C:$L, 3, FALSE)</f>
        <v>#N/A</v>
      </c>
      <c r="J288" s="47" t="e">
        <f>VLOOKUP($C288, 'Nanodrop Data Raw'!$C:$L, 4, FALSE)</f>
        <v>#N/A</v>
      </c>
      <c r="K288" s="47"/>
      <c r="L288" s="47"/>
      <c r="M288" s="47"/>
      <c r="N288" s="47"/>
      <c r="O288" s="47">
        <f>'Sample Information'!$F$6</f>
        <v>0</v>
      </c>
      <c r="P288" s="88">
        <f>'Sample Information'!$F$5</f>
        <v>0</v>
      </c>
      <c r="Q288" s="88"/>
      <c r="R288" s="47"/>
      <c r="S288" s="47"/>
      <c r="T288" s="89">
        <f>'Sample Information'!$F$7</f>
        <v>0</v>
      </c>
      <c r="U288" s="47"/>
      <c r="V288" s="104" t="e">
        <f t="shared" si="14"/>
        <v>#N/A</v>
      </c>
      <c r="W288" s="47"/>
    </row>
    <row r="289" spans="1:23" ht="24" customHeight="1">
      <c r="A289" s="86">
        <f>'Sample Information'!A289</f>
        <v>288</v>
      </c>
      <c r="B289" s="47">
        <f>'Sample Information'!B289</f>
        <v>0</v>
      </c>
      <c r="C289" s="47" t="str">
        <f t="shared" si="12"/>
        <v>0-DNA</v>
      </c>
      <c r="D289" s="47">
        <f>'Sample Information'!C289</f>
        <v>0</v>
      </c>
      <c r="E289" s="47" t="e">
        <f>IF(VLOOKUP($C289, 'Nanodrop Data Raw'!$C:$L, 10, FALSE)&lt;&gt;"", VLOOKUP($C289, 'Nanodrop Data Raw'!$C:$L, 10, FALSE), VLOOKUP($C289, 'Nanodrop Data Raw'!$C:$L, 2, FALSE))</f>
        <v>#N/A</v>
      </c>
      <c r="F289" s="47"/>
      <c r="G289" s="47"/>
      <c r="H289" s="47" t="e">
        <f t="shared" si="13"/>
        <v>#N/A</v>
      </c>
      <c r="I289" s="47" t="e">
        <f>VLOOKUP($C289, 'Nanodrop Data Raw'!$C:$L, 3, FALSE)</f>
        <v>#N/A</v>
      </c>
      <c r="J289" s="47" t="e">
        <f>VLOOKUP($C289, 'Nanodrop Data Raw'!$C:$L, 4, FALSE)</f>
        <v>#N/A</v>
      </c>
      <c r="K289" s="47"/>
      <c r="L289" s="47"/>
      <c r="M289" s="47"/>
      <c r="N289" s="47"/>
      <c r="O289" s="47">
        <f>'Sample Information'!$F$6</f>
        <v>0</v>
      </c>
      <c r="P289" s="88">
        <f>'Sample Information'!$F$5</f>
        <v>0</v>
      </c>
      <c r="Q289" s="88"/>
      <c r="R289" s="47"/>
      <c r="S289" s="47"/>
      <c r="T289" s="89">
        <f>'Sample Information'!$F$7</f>
        <v>0</v>
      </c>
      <c r="U289" s="47"/>
      <c r="V289" s="104" t="e">
        <f t="shared" si="14"/>
        <v>#N/A</v>
      </c>
      <c r="W289" s="47"/>
    </row>
    <row r="290" spans="1:23" ht="24" customHeight="1">
      <c r="A290" s="86">
        <f>'Sample Information'!A290</f>
        <v>289</v>
      </c>
      <c r="B290" s="47">
        <f>'Sample Information'!B290</f>
        <v>0</v>
      </c>
      <c r="C290" s="47" t="str">
        <f t="shared" si="12"/>
        <v>0-DNA</v>
      </c>
      <c r="D290" s="47">
        <f>'Sample Information'!C290</f>
        <v>0</v>
      </c>
      <c r="E290" s="47" t="e">
        <f>IF(VLOOKUP($C290, 'Nanodrop Data Raw'!$C:$L, 10, FALSE)&lt;&gt;"", VLOOKUP($C290, 'Nanodrop Data Raw'!$C:$L, 10, FALSE), VLOOKUP($C290, 'Nanodrop Data Raw'!$C:$L, 2, FALSE))</f>
        <v>#N/A</v>
      </c>
      <c r="F290" s="47"/>
      <c r="G290" s="47"/>
      <c r="H290" s="47" t="e">
        <f t="shared" si="13"/>
        <v>#N/A</v>
      </c>
      <c r="I290" s="47" t="e">
        <f>VLOOKUP($C290, 'Nanodrop Data Raw'!$C:$L, 3, FALSE)</f>
        <v>#N/A</v>
      </c>
      <c r="J290" s="47" t="e">
        <f>VLOOKUP($C290, 'Nanodrop Data Raw'!$C:$L, 4, FALSE)</f>
        <v>#N/A</v>
      </c>
      <c r="K290" s="47"/>
      <c r="L290" s="47"/>
      <c r="M290" s="47"/>
      <c r="N290" s="47"/>
      <c r="O290" s="47">
        <f>'Sample Information'!$F$6</f>
        <v>0</v>
      </c>
      <c r="P290" s="88">
        <f>'Sample Information'!$F$5</f>
        <v>0</v>
      </c>
      <c r="Q290" s="88"/>
      <c r="R290" s="47"/>
      <c r="S290" s="47"/>
      <c r="T290" s="89">
        <f>'Sample Information'!$F$7</f>
        <v>0</v>
      </c>
      <c r="U290" s="47"/>
      <c r="V290" s="104" t="e">
        <f t="shared" si="14"/>
        <v>#N/A</v>
      </c>
      <c r="W290" s="47"/>
    </row>
    <row r="291" spans="1:23" ht="24" customHeight="1">
      <c r="A291" s="86">
        <f>'Sample Information'!A291</f>
        <v>290</v>
      </c>
      <c r="B291" s="47">
        <f>'Sample Information'!B291</f>
        <v>0</v>
      </c>
      <c r="C291" s="47" t="str">
        <f t="shared" si="12"/>
        <v>0-DNA</v>
      </c>
      <c r="D291" s="47">
        <f>'Sample Information'!C291</f>
        <v>0</v>
      </c>
      <c r="E291" s="47" t="e">
        <f>IF(VLOOKUP($C291, 'Nanodrop Data Raw'!$C:$L, 10, FALSE)&lt;&gt;"", VLOOKUP($C291, 'Nanodrop Data Raw'!$C:$L, 10, FALSE), VLOOKUP($C291, 'Nanodrop Data Raw'!$C:$L, 2, FALSE))</f>
        <v>#N/A</v>
      </c>
      <c r="F291" s="47"/>
      <c r="G291" s="47"/>
      <c r="H291" s="47" t="e">
        <f t="shared" si="13"/>
        <v>#N/A</v>
      </c>
      <c r="I291" s="47" t="e">
        <f>VLOOKUP($C291, 'Nanodrop Data Raw'!$C:$L, 3, FALSE)</f>
        <v>#N/A</v>
      </c>
      <c r="J291" s="47" t="e">
        <f>VLOOKUP($C291, 'Nanodrop Data Raw'!$C:$L, 4, FALSE)</f>
        <v>#N/A</v>
      </c>
      <c r="K291" s="47"/>
      <c r="L291" s="47"/>
      <c r="M291" s="47"/>
      <c r="N291" s="47"/>
      <c r="O291" s="47">
        <f>'Sample Information'!$F$6</f>
        <v>0</v>
      </c>
      <c r="P291" s="88">
        <f>'Sample Information'!$F$5</f>
        <v>0</v>
      </c>
      <c r="Q291" s="88"/>
      <c r="R291" s="47"/>
      <c r="S291" s="47"/>
      <c r="T291" s="89">
        <f>'Sample Information'!$F$7</f>
        <v>0</v>
      </c>
      <c r="U291" s="47"/>
      <c r="V291" s="104" t="e">
        <f t="shared" si="14"/>
        <v>#N/A</v>
      </c>
      <c r="W291" s="47"/>
    </row>
    <row r="292" spans="1:23" ht="24" customHeight="1">
      <c r="A292" s="86">
        <f>'Sample Information'!A292</f>
        <v>291</v>
      </c>
      <c r="B292" s="47">
        <f>'Sample Information'!B292</f>
        <v>0</v>
      </c>
      <c r="C292" s="47" t="str">
        <f t="shared" si="12"/>
        <v>0-DNA</v>
      </c>
      <c r="D292" s="47">
        <f>'Sample Information'!C292</f>
        <v>0</v>
      </c>
      <c r="E292" s="47" t="e">
        <f>IF(VLOOKUP($C292, 'Nanodrop Data Raw'!$C:$L, 10, FALSE)&lt;&gt;"", VLOOKUP($C292, 'Nanodrop Data Raw'!$C:$L, 10, FALSE), VLOOKUP($C292, 'Nanodrop Data Raw'!$C:$L, 2, FALSE))</f>
        <v>#N/A</v>
      </c>
      <c r="F292" s="47"/>
      <c r="G292" s="47"/>
      <c r="H292" s="47" t="e">
        <f t="shared" si="13"/>
        <v>#N/A</v>
      </c>
      <c r="I292" s="47" t="e">
        <f>VLOOKUP($C292, 'Nanodrop Data Raw'!$C:$L, 3, FALSE)</f>
        <v>#N/A</v>
      </c>
      <c r="J292" s="47" t="e">
        <f>VLOOKUP($C292, 'Nanodrop Data Raw'!$C:$L, 4, FALSE)</f>
        <v>#N/A</v>
      </c>
      <c r="K292" s="47"/>
      <c r="L292" s="47"/>
      <c r="M292" s="47"/>
      <c r="N292" s="47"/>
      <c r="O292" s="47">
        <f>'Sample Information'!$F$6</f>
        <v>0</v>
      </c>
      <c r="P292" s="88">
        <f>'Sample Information'!$F$5</f>
        <v>0</v>
      </c>
      <c r="Q292" s="88"/>
      <c r="R292" s="47"/>
      <c r="S292" s="47"/>
      <c r="T292" s="89">
        <f>'Sample Information'!$F$7</f>
        <v>0</v>
      </c>
      <c r="U292" s="47"/>
      <c r="V292" s="104" t="e">
        <f t="shared" si="14"/>
        <v>#N/A</v>
      </c>
      <c r="W292" s="47"/>
    </row>
    <row r="293" spans="1:23" ht="24" customHeight="1">
      <c r="A293" s="86">
        <f>'Sample Information'!A293</f>
        <v>292</v>
      </c>
      <c r="B293" s="47">
        <f>'Sample Information'!B293</f>
        <v>0</v>
      </c>
      <c r="C293" s="47" t="str">
        <f t="shared" si="12"/>
        <v>0-DNA</v>
      </c>
      <c r="D293" s="47">
        <f>'Sample Information'!C293</f>
        <v>0</v>
      </c>
      <c r="E293" s="47" t="e">
        <f>IF(VLOOKUP($C293, 'Nanodrop Data Raw'!$C:$L, 10, FALSE)&lt;&gt;"", VLOOKUP($C293, 'Nanodrop Data Raw'!$C:$L, 10, FALSE), VLOOKUP($C293, 'Nanodrop Data Raw'!$C:$L, 2, FALSE))</f>
        <v>#N/A</v>
      </c>
      <c r="F293" s="47"/>
      <c r="G293" s="47"/>
      <c r="H293" s="47" t="e">
        <f t="shared" si="13"/>
        <v>#N/A</v>
      </c>
      <c r="I293" s="47" t="e">
        <f>VLOOKUP($C293, 'Nanodrop Data Raw'!$C:$L, 3, FALSE)</f>
        <v>#N/A</v>
      </c>
      <c r="J293" s="47" t="e">
        <f>VLOOKUP($C293, 'Nanodrop Data Raw'!$C:$L, 4, FALSE)</f>
        <v>#N/A</v>
      </c>
      <c r="K293" s="47"/>
      <c r="L293" s="47"/>
      <c r="M293" s="47"/>
      <c r="N293" s="47"/>
      <c r="O293" s="47">
        <f>'Sample Information'!$F$6</f>
        <v>0</v>
      </c>
      <c r="P293" s="88">
        <f>'Sample Information'!$F$5</f>
        <v>0</v>
      </c>
      <c r="Q293" s="88"/>
      <c r="R293" s="47"/>
      <c r="S293" s="47"/>
      <c r="T293" s="89">
        <f>'Sample Information'!$F$7</f>
        <v>0</v>
      </c>
      <c r="U293" s="47"/>
      <c r="V293" s="104" t="e">
        <f t="shared" si="14"/>
        <v>#N/A</v>
      </c>
      <c r="W293" s="47"/>
    </row>
    <row r="294" spans="1:23" ht="24" customHeight="1">
      <c r="A294" s="86">
        <f>'Sample Information'!A294</f>
        <v>293</v>
      </c>
      <c r="B294" s="47">
        <f>'Sample Information'!B294</f>
        <v>0</v>
      </c>
      <c r="C294" s="47" t="str">
        <f t="shared" si="12"/>
        <v>0-DNA</v>
      </c>
      <c r="D294" s="47">
        <f>'Sample Information'!C294</f>
        <v>0</v>
      </c>
      <c r="E294" s="47" t="e">
        <f>IF(VLOOKUP($C294, 'Nanodrop Data Raw'!$C:$L, 10, FALSE)&lt;&gt;"", VLOOKUP($C294, 'Nanodrop Data Raw'!$C:$L, 10, FALSE), VLOOKUP($C294, 'Nanodrop Data Raw'!$C:$L, 2, FALSE))</f>
        <v>#N/A</v>
      </c>
      <c r="F294" s="47"/>
      <c r="G294" s="47"/>
      <c r="H294" s="47" t="e">
        <f t="shared" si="13"/>
        <v>#N/A</v>
      </c>
      <c r="I294" s="47" t="e">
        <f>VLOOKUP($C294, 'Nanodrop Data Raw'!$C:$L, 3, FALSE)</f>
        <v>#N/A</v>
      </c>
      <c r="J294" s="47" t="e">
        <f>VLOOKUP($C294, 'Nanodrop Data Raw'!$C:$L, 4, FALSE)</f>
        <v>#N/A</v>
      </c>
      <c r="K294" s="47"/>
      <c r="L294" s="47"/>
      <c r="M294" s="47"/>
      <c r="N294" s="47"/>
      <c r="O294" s="47">
        <f>'Sample Information'!$F$6</f>
        <v>0</v>
      </c>
      <c r="P294" s="88">
        <f>'Sample Information'!$F$5</f>
        <v>0</v>
      </c>
      <c r="Q294" s="88"/>
      <c r="R294" s="47"/>
      <c r="S294" s="47"/>
      <c r="T294" s="89">
        <f>'Sample Information'!$F$7</f>
        <v>0</v>
      </c>
      <c r="U294" s="47"/>
      <c r="V294" s="104" t="e">
        <f t="shared" si="14"/>
        <v>#N/A</v>
      </c>
      <c r="W294" s="47"/>
    </row>
    <row r="295" spans="1:23" ht="24" customHeight="1">
      <c r="A295" s="86">
        <f>'Sample Information'!A295</f>
        <v>294</v>
      </c>
      <c r="B295" s="47">
        <f>'Sample Information'!B295</f>
        <v>0</v>
      </c>
      <c r="C295" s="47" t="str">
        <f t="shared" si="12"/>
        <v>0-DNA</v>
      </c>
      <c r="D295" s="47">
        <f>'Sample Information'!C295</f>
        <v>0</v>
      </c>
      <c r="E295" s="47" t="e">
        <f>IF(VLOOKUP($C295, 'Nanodrop Data Raw'!$C:$L, 10, FALSE)&lt;&gt;"", VLOOKUP($C295, 'Nanodrop Data Raw'!$C:$L, 10, FALSE), VLOOKUP($C295, 'Nanodrop Data Raw'!$C:$L, 2, FALSE))</f>
        <v>#N/A</v>
      </c>
      <c r="F295" s="47"/>
      <c r="G295" s="47"/>
      <c r="H295" s="47" t="e">
        <f t="shared" si="13"/>
        <v>#N/A</v>
      </c>
      <c r="I295" s="47" t="e">
        <f>VLOOKUP($C295, 'Nanodrop Data Raw'!$C:$L, 3, FALSE)</f>
        <v>#N/A</v>
      </c>
      <c r="J295" s="47" t="e">
        <f>VLOOKUP($C295, 'Nanodrop Data Raw'!$C:$L, 4, FALSE)</f>
        <v>#N/A</v>
      </c>
      <c r="K295" s="47"/>
      <c r="L295" s="47"/>
      <c r="M295" s="47"/>
      <c r="N295" s="47"/>
      <c r="O295" s="47">
        <f>'Sample Information'!$F$6</f>
        <v>0</v>
      </c>
      <c r="P295" s="88">
        <f>'Sample Information'!$F$5</f>
        <v>0</v>
      </c>
      <c r="Q295" s="88"/>
      <c r="R295" s="47"/>
      <c r="S295" s="47"/>
      <c r="T295" s="89">
        <f>'Sample Information'!$F$7</f>
        <v>0</v>
      </c>
      <c r="U295" s="47"/>
      <c r="V295" s="104" t="e">
        <f t="shared" si="14"/>
        <v>#N/A</v>
      </c>
      <c r="W295" s="47"/>
    </row>
    <row r="296" spans="1:23" ht="24" customHeight="1">
      <c r="A296" s="86">
        <f>'Sample Information'!A296</f>
        <v>295</v>
      </c>
      <c r="B296" s="47">
        <f>'Sample Information'!B296</f>
        <v>0</v>
      </c>
      <c r="C296" s="47" t="str">
        <f t="shared" si="12"/>
        <v>0-DNA</v>
      </c>
      <c r="D296" s="47">
        <f>'Sample Information'!C296</f>
        <v>0</v>
      </c>
      <c r="E296" s="47" t="e">
        <f>IF(VLOOKUP($C296, 'Nanodrop Data Raw'!$C:$L, 10, FALSE)&lt;&gt;"", VLOOKUP($C296, 'Nanodrop Data Raw'!$C:$L, 10, FALSE), VLOOKUP($C296, 'Nanodrop Data Raw'!$C:$L, 2, FALSE))</f>
        <v>#N/A</v>
      </c>
      <c r="F296" s="47"/>
      <c r="G296" s="47"/>
      <c r="H296" s="47" t="e">
        <f t="shared" si="13"/>
        <v>#N/A</v>
      </c>
      <c r="I296" s="47" t="e">
        <f>VLOOKUP($C296, 'Nanodrop Data Raw'!$C:$L, 3, FALSE)</f>
        <v>#N/A</v>
      </c>
      <c r="J296" s="47" t="e">
        <f>VLOOKUP($C296, 'Nanodrop Data Raw'!$C:$L, 4, FALSE)</f>
        <v>#N/A</v>
      </c>
      <c r="K296" s="47"/>
      <c r="L296" s="47"/>
      <c r="M296" s="47"/>
      <c r="N296" s="47"/>
      <c r="O296" s="47">
        <f>'Sample Information'!$F$6</f>
        <v>0</v>
      </c>
      <c r="P296" s="88">
        <f>'Sample Information'!$F$5</f>
        <v>0</v>
      </c>
      <c r="Q296" s="88"/>
      <c r="R296" s="47"/>
      <c r="S296" s="47"/>
      <c r="T296" s="89">
        <f>'Sample Information'!$F$7</f>
        <v>0</v>
      </c>
      <c r="U296" s="47"/>
      <c r="V296" s="104" t="e">
        <f t="shared" si="14"/>
        <v>#N/A</v>
      </c>
      <c r="W296" s="47"/>
    </row>
    <row r="297" spans="1:23" ht="24" customHeight="1">
      <c r="A297" s="86">
        <f>'Sample Information'!A297</f>
        <v>296</v>
      </c>
      <c r="B297" s="47">
        <f>'Sample Information'!B297</f>
        <v>0</v>
      </c>
      <c r="C297" s="47" t="str">
        <f t="shared" si="12"/>
        <v>0-DNA</v>
      </c>
      <c r="D297" s="47">
        <f>'Sample Information'!C297</f>
        <v>0</v>
      </c>
      <c r="E297" s="47" t="e">
        <f>IF(VLOOKUP($C297, 'Nanodrop Data Raw'!$C:$L, 10, FALSE)&lt;&gt;"", VLOOKUP($C297, 'Nanodrop Data Raw'!$C:$L, 10, FALSE), VLOOKUP($C297, 'Nanodrop Data Raw'!$C:$L, 2, FALSE))</f>
        <v>#N/A</v>
      </c>
      <c r="F297" s="47"/>
      <c r="G297" s="47"/>
      <c r="H297" s="47" t="e">
        <f t="shared" si="13"/>
        <v>#N/A</v>
      </c>
      <c r="I297" s="47" t="e">
        <f>VLOOKUP($C297, 'Nanodrop Data Raw'!$C:$L, 3, FALSE)</f>
        <v>#N/A</v>
      </c>
      <c r="J297" s="47" t="e">
        <f>VLOOKUP($C297, 'Nanodrop Data Raw'!$C:$L, 4, FALSE)</f>
        <v>#N/A</v>
      </c>
      <c r="K297" s="47"/>
      <c r="L297" s="47"/>
      <c r="M297" s="47"/>
      <c r="N297" s="47"/>
      <c r="O297" s="47">
        <f>'Sample Information'!$F$6</f>
        <v>0</v>
      </c>
      <c r="P297" s="88">
        <f>'Sample Information'!$F$5</f>
        <v>0</v>
      </c>
      <c r="Q297" s="88"/>
      <c r="R297" s="47"/>
      <c r="S297" s="47"/>
      <c r="T297" s="89">
        <f>'Sample Information'!$F$7</f>
        <v>0</v>
      </c>
      <c r="U297" s="47"/>
      <c r="V297" s="104" t="e">
        <f t="shared" si="14"/>
        <v>#N/A</v>
      </c>
      <c r="W297" s="47"/>
    </row>
    <row r="298" spans="1:23" ht="24" customHeight="1">
      <c r="A298" s="86">
        <f>'Sample Information'!A298</f>
        <v>297</v>
      </c>
      <c r="B298" s="47">
        <f>'Sample Information'!B298</f>
        <v>0</v>
      </c>
      <c r="C298" s="47" t="str">
        <f t="shared" si="12"/>
        <v>0-DNA</v>
      </c>
      <c r="D298" s="47">
        <f>'Sample Information'!C298</f>
        <v>0</v>
      </c>
      <c r="E298" s="47" t="e">
        <f>IF(VLOOKUP($C298, 'Nanodrop Data Raw'!$C:$L, 10, FALSE)&lt;&gt;"", VLOOKUP($C298, 'Nanodrop Data Raw'!$C:$L, 10, FALSE), VLOOKUP($C298, 'Nanodrop Data Raw'!$C:$L, 2, FALSE))</f>
        <v>#N/A</v>
      </c>
      <c r="F298" s="47"/>
      <c r="G298" s="47"/>
      <c r="H298" s="47" t="e">
        <f t="shared" si="13"/>
        <v>#N/A</v>
      </c>
      <c r="I298" s="47" t="e">
        <f>VLOOKUP($C298, 'Nanodrop Data Raw'!$C:$L, 3, FALSE)</f>
        <v>#N/A</v>
      </c>
      <c r="J298" s="47" t="e">
        <f>VLOOKUP($C298, 'Nanodrop Data Raw'!$C:$L, 4, FALSE)</f>
        <v>#N/A</v>
      </c>
      <c r="K298" s="47"/>
      <c r="L298" s="47"/>
      <c r="M298" s="47"/>
      <c r="N298" s="47"/>
      <c r="O298" s="47">
        <f>'Sample Information'!$F$6</f>
        <v>0</v>
      </c>
      <c r="P298" s="88">
        <f>'Sample Information'!$F$5</f>
        <v>0</v>
      </c>
      <c r="Q298" s="88"/>
      <c r="R298" s="47"/>
      <c r="S298" s="47"/>
      <c r="T298" s="89">
        <f>'Sample Information'!$F$7</f>
        <v>0</v>
      </c>
      <c r="U298" s="47"/>
      <c r="V298" s="104" t="e">
        <f t="shared" si="14"/>
        <v>#N/A</v>
      </c>
      <c r="W298" s="47"/>
    </row>
    <row r="299" spans="1:23" ht="24" customHeight="1">
      <c r="A299" s="86">
        <f>'Sample Information'!A299</f>
        <v>298</v>
      </c>
      <c r="B299" s="47">
        <f>'Sample Information'!B299</f>
        <v>0</v>
      </c>
      <c r="C299" s="47" t="str">
        <f t="shared" si="12"/>
        <v>0-DNA</v>
      </c>
      <c r="D299" s="47">
        <f>'Sample Information'!C299</f>
        <v>0</v>
      </c>
      <c r="E299" s="47" t="e">
        <f>IF(VLOOKUP($C299, 'Nanodrop Data Raw'!$C:$L, 10, FALSE)&lt;&gt;"", VLOOKUP($C299, 'Nanodrop Data Raw'!$C:$L, 10, FALSE), VLOOKUP($C299, 'Nanodrop Data Raw'!$C:$L, 2, FALSE))</f>
        <v>#N/A</v>
      </c>
      <c r="F299" s="47"/>
      <c r="G299" s="47"/>
      <c r="H299" s="47" t="e">
        <f t="shared" si="13"/>
        <v>#N/A</v>
      </c>
      <c r="I299" s="47" t="e">
        <f>VLOOKUP($C299, 'Nanodrop Data Raw'!$C:$L, 3, FALSE)</f>
        <v>#N/A</v>
      </c>
      <c r="J299" s="47" t="e">
        <f>VLOOKUP($C299, 'Nanodrop Data Raw'!$C:$L, 4, FALSE)</f>
        <v>#N/A</v>
      </c>
      <c r="K299" s="47"/>
      <c r="L299" s="47"/>
      <c r="M299" s="47"/>
      <c r="N299" s="47"/>
      <c r="O299" s="47">
        <f>'Sample Information'!$F$6</f>
        <v>0</v>
      </c>
      <c r="P299" s="88">
        <f>'Sample Information'!$F$5</f>
        <v>0</v>
      </c>
      <c r="Q299" s="88"/>
      <c r="R299" s="47"/>
      <c r="S299" s="47"/>
      <c r="T299" s="89">
        <f>'Sample Information'!$F$7</f>
        <v>0</v>
      </c>
      <c r="U299" s="47"/>
      <c r="V299" s="104" t="e">
        <f t="shared" si="14"/>
        <v>#N/A</v>
      </c>
      <c r="W299" s="47"/>
    </row>
    <row r="300" spans="1:23" ht="24" customHeight="1">
      <c r="A300" s="86">
        <f>'Sample Information'!A300</f>
        <v>299</v>
      </c>
      <c r="B300" s="47">
        <f>'Sample Information'!B300</f>
        <v>0</v>
      </c>
      <c r="C300" s="47" t="str">
        <f t="shared" si="12"/>
        <v>0-DNA</v>
      </c>
      <c r="D300" s="47">
        <f>'Sample Information'!C300</f>
        <v>0</v>
      </c>
      <c r="E300" s="47" t="e">
        <f>IF(VLOOKUP($C300, 'Nanodrop Data Raw'!$C:$L, 10, FALSE)&lt;&gt;"", VLOOKUP($C300, 'Nanodrop Data Raw'!$C:$L, 10, FALSE), VLOOKUP($C300, 'Nanodrop Data Raw'!$C:$L, 2, FALSE))</f>
        <v>#N/A</v>
      </c>
      <c r="F300" s="47"/>
      <c r="G300" s="47"/>
      <c r="H300" s="47" t="e">
        <f t="shared" si="13"/>
        <v>#N/A</v>
      </c>
      <c r="I300" s="47" t="e">
        <f>VLOOKUP($C300, 'Nanodrop Data Raw'!$C:$L, 3, FALSE)</f>
        <v>#N/A</v>
      </c>
      <c r="J300" s="47" t="e">
        <f>VLOOKUP($C300, 'Nanodrop Data Raw'!$C:$L, 4, FALSE)</f>
        <v>#N/A</v>
      </c>
      <c r="K300" s="47"/>
      <c r="L300" s="47"/>
      <c r="M300" s="47"/>
      <c r="N300" s="47"/>
      <c r="O300" s="47">
        <f>'Sample Information'!$F$6</f>
        <v>0</v>
      </c>
      <c r="P300" s="88">
        <f>'Sample Information'!$F$5</f>
        <v>0</v>
      </c>
      <c r="Q300" s="88"/>
      <c r="R300" s="47"/>
      <c r="S300" s="47"/>
      <c r="T300" s="89">
        <f>'Sample Information'!$F$7</f>
        <v>0</v>
      </c>
      <c r="U300" s="47"/>
      <c r="V300" s="104" t="e">
        <f t="shared" si="14"/>
        <v>#N/A</v>
      </c>
      <c r="W300" s="47"/>
    </row>
    <row r="301" spans="1:23" ht="24" customHeight="1">
      <c r="A301" s="86">
        <f>'Sample Information'!A301</f>
        <v>300</v>
      </c>
      <c r="B301" s="47">
        <f>'Sample Information'!B301</f>
        <v>0</v>
      </c>
      <c r="C301" s="47" t="str">
        <f t="shared" si="12"/>
        <v>0-DNA</v>
      </c>
      <c r="D301" s="47">
        <f>'Sample Information'!C301</f>
        <v>0</v>
      </c>
      <c r="E301" s="47" t="e">
        <f>IF(VLOOKUP($C301, 'Nanodrop Data Raw'!$C:$L, 10, FALSE)&lt;&gt;"", VLOOKUP($C301, 'Nanodrop Data Raw'!$C:$L, 10, FALSE), VLOOKUP($C301, 'Nanodrop Data Raw'!$C:$L, 2, FALSE))</f>
        <v>#N/A</v>
      </c>
      <c r="F301" s="47"/>
      <c r="G301" s="47"/>
      <c r="H301" s="47" t="e">
        <f t="shared" si="13"/>
        <v>#N/A</v>
      </c>
      <c r="I301" s="47" t="e">
        <f>VLOOKUP($C301, 'Nanodrop Data Raw'!$C:$L, 3, FALSE)</f>
        <v>#N/A</v>
      </c>
      <c r="J301" s="47" t="e">
        <f>VLOOKUP($C301, 'Nanodrop Data Raw'!$C:$L, 4, FALSE)</f>
        <v>#N/A</v>
      </c>
      <c r="K301" s="47"/>
      <c r="L301" s="47"/>
      <c r="M301" s="47"/>
      <c r="N301" s="47"/>
      <c r="O301" s="47">
        <f>'Sample Information'!$F$6</f>
        <v>0</v>
      </c>
      <c r="P301" s="88">
        <f>'Sample Information'!$F$5</f>
        <v>0</v>
      </c>
      <c r="Q301" s="88"/>
      <c r="R301" s="47"/>
      <c r="S301" s="47"/>
      <c r="T301" s="89">
        <f>'Sample Information'!$F$7</f>
        <v>0</v>
      </c>
      <c r="U301" s="47"/>
      <c r="V301" s="104" t="e">
        <f t="shared" si="14"/>
        <v>#N/A</v>
      </c>
      <c r="W301" s="47"/>
    </row>
    <row r="302" spans="1:23" ht="24" customHeight="1">
      <c r="A302" s="86">
        <f>'Sample Information'!A302</f>
        <v>301</v>
      </c>
      <c r="B302" s="47">
        <f>'Sample Information'!B302</f>
        <v>0</v>
      </c>
      <c r="C302" s="47" t="str">
        <f t="shared" si="12"/>
        <v>0-DNA</v>
      </c>
      <c r="D302" s="47">
        <f>'Sample Information'!C302</f>
        <v>0</v>
      </c>
      <c r="E302" s="47" t="e">
        <f>IF(VLOOKUP($C302, 'Nanodrop Data Raw'!$C:$L, 10, FALSE)&lt;&gt;"", VLOOKUP($C302, 'Nanodrop Data Raw'!$C:$L, 10, FALSE), VLOOKUP($C302, 'Nanodrop Data Raw'!$C:$L, 2, FALSE))</f>
        <v>#N/A</v>
      </c>
      <c r="F302" s="47"/>
      <c r="G302" s="47"/>
      <c r="H302" s="47" t="e">
        <f t="shared" si="13"/>
        <v>#N/A</v>
      </c>
      <c r="I302" s="47" t="e">
        <f>VLOOKUP($C302, 'Nanodrop Data Raw'!$C:$L, 3, FALSE)</f>
        <v>#N/A</v>
      </c>
      <c r="J302" s="47" t="e">
        <f>VLOOKUP($C302, 'Nanodrop Data Raw'!$C:$L, 4, FALSE)</f>
        <v>#N/A</v>
      </c>
      <c r="K302" s="47"/>
      <c r="L302" s="47"/>
      <c r="M302" s="47"/>
      <c r="N302" s="47"/>
      <c r="O302" s="47">
        <f>'Sample Information'!$F$6</f>
        <v>0</v>
      </c>
      <c r="P302" s="88">
        <f>'Sample Information'!$F$5</f>
        <v>0</v>
      </c>
      <c r="Q302" s="88"/>
      <c r="R302" s="47"/>
      <c r="S302" s="47"/>
      <c r="T302" s="89">
        <f>'Sample Information'!$F$7</f>
        <v>0</v>
      </c>
      <c r="U302" s="47"/>
      <c r="V302" s="104" t="e">
        <f t="shared" si="14"/>
        <v>#N/A</v>
      </c>
      <c r="W302" s="47"/>
    </row>
    <row r="303" spans="1:23" ht="24" customHeight="1">
      <c r="A303" s="86">
        <f>'Sample Information'!A303</f>
        <v>302</v>
      </c>
      <c r="B303" s="47">
        <f>'Sample Information'!B303</f>
        <v>0</v>
      </c>
      <c r="C303" s="47" t="str">
        <f t="shared" si="12"/>
        <v>0-DNA</v>
      </c>
      <c r="D303" s="47">
        <f>'Sample Information'!C303</f>
        <v>0</v>
      </c>
      <c r="E303" s="47" t="e">
        <f>IF(VLOOKUP($C303, 'Nanodrop Data Raw'!$C:$L, 10, FALSE)&lt;&gt;"", VLOOKUP($C303, 'Nanodrop Data Raw'!$C:$L, 10, FALSE), VLOOKUP($C303, 'Nanodrop Data Raw'!$C:$L, 2, FALSE))</f>
        <v>#N/A</v>
      </c>
      <c r="F303" s="47"/>
      <c r="G303" s="47"/>
      <c r="H303" s="47" t="e">
        <f t="shared" si="13"/>
        <v>#N/A</v>
      </c>
      <c r="I303" s="47" t="e">
        <f>VLOOKUP($C303, 'Nanodrop Data Raw'!$C:$L, 3, FALSE)</f>
        <v>#N/A</v>
      </c>
      <c r="J303" s="47" t="e">
        <f>VLOOKUP($C303, 'Nanodrop Data Raw'!$C:$L, 4, FALSE)</f>
        <v>#N/A</v>
      </c>
      <c r="K303" s="47"/>
      <c r="L303" s="47"/>
      <c r="M303" s="47"/>
      <c r="N303" s="47"/>
      <c r="O303" s="47">
        <f>'Sample Information'!$F$6</f>
        <v>0</v>
      </c>
      <c r="P303" s="88">
        <f>'Sample Information'!$F$5</f>
        <v>0</v>
      </c>
      <c r="Q303" s="88"/>
      <c r="R303" s="47"/>
      <c r="S303" s="47"/>
      <c r="T303" s="89">
        <f>'Sample Information'!$F$7</f>
        <v>0</v>
      </c>
      <c r="U303" s="47"/>
      <c r="V303" s="104" t="e">
        <f t="shared" si="14"/>
        <v>#N/A</v>
      </c>
      <c r="W303" s="47"/>
    </row>
    <row r="304" spans="1:23" ht="24" customHeight="1">
      <c r="A304" s="86">
        <f>'Sample Information'!A304</f>
        <v>303</v>
      </c>
      <c r="B304" s="47">
        <f>'Sample Information'!B304</f>
        <v>0</v>
      </c>
      <c r="C304" s="47" t="str">
        <f t="shared" si="12"/>
        <v>0-DNA</v>
      </c>
      <c r="D304" s="47">
        <f>'Sample Information'!C304</f>
        <v>0</v>
      </c>
      <c r="E304" s="47" t="e">
        <f>IF(VLOOKUP($C304, 'Nanodrop Data Raw'!$C:$L, 10, FALSE)&lt;&gt;"", VLOOKUP($C304, 'Nanodrop Data Raw'!$C:$L, 10, FALSE), VLOOKUP($C304, 'Nanodrop Data Raw'!$C:$L, 2, FALSE))</f>
        <v>#N/A</v>
      </c>
      <c r="F304" s="47"/>
      <c r="G304" s="47"/>
      <c r="H304" s="47" t="e">
        <f t="shared" si="13"/>
        <v>#N/A</v>
      </c>
      <c r="I304" s="47" t="e">
        <f>VLOOKUP($C304, 'Nanodrop Data Raw'!$C:$L, 3, FALSE)</f>
        <v>#N/A</v>
      </c>
      <c r="J304" s="47" t="e">
        <f>VLOOKUP($C304, 'Nanodrop Data Raw'!$C:$L, 4, FALSE)</f>
        <v>#N/A</v>
      </c>
      <c r="K304" s="47"/>
      <c r="L304" s="47"/>
      <c r="M304" s="47"/>
      <c r="N304" s="47"/>
      <c r="O304" s="47">
        <f>'Sample Information'!$F$6</f>
        <v>0</v>
      </c>
      <c r="P304" s="88">
        <f>'Sample Information'!$F$5</f>
        <v>0</v>
      </c>
      <c r="Q304" s="88"/>
      <c r="R304" s="47"/>
      <c r="S304" s="47"/>
      <c r="T304" s="89">
        <f>'Sample Information'!$F$7</f>
        <v>0</v>
      </c>
      <c r="U304" s="47"/>
      <c r="V304" s="104" t="e">
        <f t="shared" si="14"/>
        <v>#N/A</v>
      </c>
      <c r="W304" s="47"/>
    </row>
    <row r="305" spans="1:23" ht="24" customHeight="1">
      <c r="A305" s="86">
        <f>'Sample Information'!A305</f>
        <v>304</v>
      </c>
      <c r="B305" s="47">
        <f>'Sample Information'!B305</f>
        <v>0</v>
      </c>
      <c r="C305" s="47" t="str">
        <f t="shared" si="12"/>
        <v>0-DNA</v>
      </c>
      <c r="D305" s="47">
        <f>'Sample Information'!C305</f>
        <v>0</v>
      </c>
      <c r="E305" s="47" t="e">
        <f>IF(VLOOKUP($C305, 'Nanodrop Data Raw'!$C:$L, 10, FALSE)&lt;&gt;"", VLOOKUP($C305, 'Nanodrop Data Raw'!$C:$L, 10, FALSE), VLOOKUP($C305, 'Nanodrop Data Raw'!$C:$L, 2, FALSE))</f>
        <v>#N/A</v>
      </c>
      <c r="F305" s="47"/>
      <c r="G305" s="47"/>
      <c r="H305" s="47" t="e">
        <f t="shared" si="13"/>
        <v>#N/A</v>
      </c>
      <c r="I305" s="47" t="e">
        <f>VLOOKUP($C305, 'Nanodrop Data Raw'!$C:$L, 3, FALSE)</f>
        <v>#N/A</v>
      </c>
      <c r="J305" s="47" t="e">
        <f>VLOOKUP($C305, 'Nanodrop Data Raw'!$C:$L, 4, FALSE)</f>
        <v>#N/A</v>
      </c>
      <c r="K305" s="47"/>
      <c r="L305" s="47"/>
      <c r="M305" s="47"/>
      <c r="N305" s="47"/>
      <c r="O305" s="47">
        <f>'Sample Information'!$F$6</f>
        <v>0</v>
      </c>
      <c r="P305" s="88">
        <f>'Sample Information'!$F$5</f>
        <v>0</v>
      </c>
      <c r="Q305" s="88"/>
      <c r="R305" s="47"/>
      <c r="S305" s="47"/>
      <c r="T305" s="89">
        <f>'Sample Information'!$F$7</f>
        <v>0</v>
      </c>
      <c r="U305" s="47"/>
      <c r="V305" s="104" t="e">
        <f t="shared" si="14"/>
        <v>#N/A</v>
      </c>
      <c r="W305" s="47"/>
    </row>
    <row r="306" spans="1:23" ht="24" customHeight="1">
      <c r="A306" s="86">
        <f>'Sample Information'!A306</f>
        <v>305</v>
      </c>
      <c r="B306" s="47">
        <f>'Sample Information'!B306</f>
        <v>0</v>
      </c>
      <c r="C306" s="47" t="str">
        <f t="shared" si="12"/>
        <v>0-DNA</v>
      </c>
      <c r="D306" s="47">
        <f>'Sample Information'!C306</f>
        <v>0</v>
      </c>
      <c r="E306" s="47" t="e">
        <f>IF(VLOOKUP($C306, 'Nanodrop Data Raw'!$C:$L, 10, FALSE)&lt;&gt;"", VLOOKUP($C306, 'Nanodrop Data Raw'!$C:$L, 10, FALSE), VLOOKUP($C306, 'Nanodrop Data Raw'!$C:$L, 2, FALSE))</f>
        <v>#N/A</v>
      </c>
      <c r="F306" s="47"/>
      <c r="G306" s="47"/>
      <c r="H306" s="47" t="e">
        <f t="shared" si="13"/>
        <v>#N/A</v>
      </c>
      <c r="I306" s="47" t="e">
        <f>VLOOKUP($C306, 'Nanodrop Data Raw'!$C:$L, 3, FALSE)</f>
        <v>#N/A</v>
      </c>
      <c r="J306" s="47" t="e">
        <f>VLOOKUP($C306, 'Nanodrop Data Raw'!$C:$L, 4, FALSE)</f>
        <v>#N/A</v>
      </c>
      <c r="K306" s="47"/>
      <c r="L306" s="47"/>
      <c r="M306" s="47"/>
      <c r="N306" s="47"/>
      <c r="O306" s="47">
        <f>'Sample Information'!$F$6</f>
        <v>0</v>
      </c>
      <c r="P306" s="88">
        <f>'Sample Information'!$F$5</f>
        <v>0</v>
      </c>
      <c r="Q306" s="88"/>
      <c r="R306" s="47"/>
      <c r="S306" s="47"/>
      <c r="T306" s="89">
        <f>'Sample Information'!$F$7</f>
        <v>0</v>
      </c>
      <c r="U306" s="47"/>
      <c r="V306" s="104" t="e">
        <f t="shared" si="14"/>
        <v>#N/A</v>
      </c>
      <c r="W306" s="47"/>
    </row>
    <row r="307" spans="1:23" ht="24" customHeight="1">
      <c r="A307" s="86">
        <f>'Sample Information'!A307</f>
        <v>306</v>
      </c>
      <c r="B307" s="47">
        <f>'Sample Information'!B307</f>
        <v>0</v>
      </c>
      <c r="C307" s="47" t="str">
        <f t="shared" si="12"/>
        <v>0-DNA</v>
      </c>
      <c r="D307" s="47">
        <f>'Sample Information'!C307</f>
        <v>0</v>
      </c>
      <c r="E307" s="47" t="e">
        <f>IF(VLOOKUP($C307, 'Nanodrop Data Raw'!$C:$L, 10, FALSE)&lt;&gt;"", VLOOKUP($C307, 'Nanodrop Data Raw'!$C:$L, 10, FALSE), VLOOKUP($C307, 'Nanodrop Data Raw'!$C:$L, 2, FALSE))</f>
        <v>#N/A</v>
      </c>
      <c r="F307" s="47"/>
      <c r="G307" s="47"/>
      <c r="H307" s="47" t="e">
        <f t="shared" si="13"/>
        <v>#N/A</v>
      </c>
      <c r="I307" s="47" t="e">
        <f>VLOOKUP($C307, 'Nanodrop Data Raw'!$C:$L, 3, FALSE)</f>
        <v>#N/A</v>
      </c>
      <c r="J307" s="47" t="e">
        <f>VLOOKUP($C307, 'Nanodrop Data Raw'!$C:$L, 4, FALSE)</f>
        <v>#N/A</v>
      </c>
      <c r="K307" s="47"/>
      <c r="L307" s="47"/>
      <c r="M307" s="47"/>
      <c r="N307" s="47"/>
      <c r="O307" s="47">
        <f>'Sample Information'!$F$6</f>
        <v>0</v>
      </c>
      <c r="P307" s="88">
        <f>'Sample Information'!$F$5</f>
        <v>0</v>
      </c>
      <c r="Q307" s="88"/>
      <c r="R307" s="47"/>
      <c r="S307" s="47"/>
      <c r="T307" s="89">
        <f>'Sample Information'!$F$7</f>
        <v>0</v>
      </c>
      <c r="U307" s="47"/>
      <c r="V307" s="104" t="e">
        <f t="shared" si="14"/>
        <v>#N/A</v>
      </c>
      <c r="W307" s="47"/>
    </row>
    <row r="308" spans="1:23" ht="24" customHeight="1">
      <c r="A308" s="86">
        <f>'Sample Information'!A308</f>
        <v>307</v>
      </c>
      <c r="B308" s="47">
        <f>'Sample Information'!B308</f>
        <v>0</v>
      </c>
      <c r="C308" s="47" t="str">
        <f t="shared" si="12"/>
        <v>0-DNA</v>
      </c>
      <c r="D308" s="47">
        <f>'Sample Information'!C308</f>
        <v>0</v>
      </c>
      <c r="E308" s="47" t="e">
        <f>IF(VLOOKUP($C308, 'Nanodrop Data Raw'!$C:$L, 10, FALSE)&lt;&gt;"", VLOOKUP($C308, 'Nanodrop Data Raw'!$C:$L, 10, FALSE), VLOOKUP($C308, 'Nanodrop Data Raw'!$C:$L, 2, FALSE))</f>
        <v>#N/A</v>
      </c>
      <c r="F308" s="47"/>
      <c r="G308" s="47"/>
      <c r="H308" s="47" t="e">
        <f t="shared" si="13"/>
        <v>#N/A</v>
      </c>
      <c r="I308" s="47" t="e">
        <f>VLOOKUP($C308, 'Nanodrop Data Raw'!$C:$L, 3, FALSE)</f>
        <v>#N/A</v>
      </c>
      <c r="J308" s="47" t="e">
        <f>VLOOKUP($C308, 'Nanodrop Data Raw'!$C:$L, 4, FALSE)</f>
        <v>#N/A</v>
      </c>
      <c r="K308" s="47"/>
      <c r="L308" s="47"/>
      <c r="M308" s="47"/>
      <c r="N308" s="47"/>
      <c r="O308" s="47">
        <f>'Sample Information'!$F$6</f>
        <v>0</v>
      </c>
      <c r="P308" s="88">
        <f>'Sample Information'!$F$5</f>
        <v>0</v>
      </c>
      <c r="Q308" s="88"/>
      <c r="R308" s="47"/>
      <c r="S308" s="47"/>
      <c r="T308" s="89">
        <f>'Sample Information'!$F$7</f>
        <v>0</v>
      </c>
      <c r="U308" s="47"/>
      <c r="V308" s="104" t="e">
        <f t="shared" si="14"/>
        <v>#N/A</v>
      </c>
      <c r="W308" s="47"/>
    </row>
    <row r="309" spans="1:23" ht="24" customHeight="1">
      <c r="A309" s="86">
        <f>'Sample Information'!A309</f>
        <v>308</v>
      </c>
      <c r="B309" s="47">
        <f>'Sample Information'!B309</f>
        <v>0</v>
      </c>
      <c r="C309" s="47" t="str">
        <f t="shared" si="12"/>
        <v>0-DNA</v>
      </c>
      <c r="D309" s="47">
        <f>'Sample Information'!C309</f>
        <v>0</v>
      </c>
      <c r="E309" s="47" t="e">
        <f>IF(VLOOKUP($C309, 'Nanodrop Data Raw'!$C:$L, 10, FALSE)&lt;&gt;"", VLOOKUP($C309, 'Nanodrop Data Raw'!$C:$L, 10, FALSE), VLOOKUP($C309, 'Nanodrop Data Raw'!$C:$L, 2, FALSE))</f>
        <v>#N/A</v>
      </c>
      <c r="F309" s="47"/>
      <c r="G309" s="47"/>
      <c r="H309" s="47" t="e">
        <f t="shared" si="13"/>
        <v>#N/A</v>
      </c>
      <c r="I309" s="47" t="e">
        <f>VLOOKUP($C309, 'Nanodrop Data Raw'!$C:$L, 3, FALSE)</f>
        <v>#N/A</v>
      </c>
      <c r="J309" s="47" t="e">
        <f>VLOOKUP($C309, 'Nanodrop Data Raw'!$C:$L, 4, FALSE)</f>
        <v>#N/A</v>
      </c>
      <c r="K309" s="47"/>
      <c r="L309" s="47"/>
      <c r="M309" s="47"/>
      <c r="N309" s="47"/>
      <c r="O309" s="47">
        <f>'Sample Information'!$F$6</f>
        <v>0</v>
      </c>
      <c r="P309" s="88">
        <f>'Sample Information'!$F$5</f>
        <v>0</v>
      </c>
      <c r="Q309" s="88"/>
      <c r="R309" s="47"/>
      <c r="S309" s="47"/>
      <c r="T309" s="89">
        <f>'Sample Information'!$F$7</f>
        <v>0</v>
      </c>
      <c r="U309" s="47"/>
      <c r="V309" s="104" t="e">
        <f t="shared" si="14"/>
        <v>#N/A</v>
      </c>
      <c r="W309" s="47"/>
    </row>
    <row r="310" spans="1:23" ht="24" customHeight="1">
      <c r="A310" s="86">
        <f>'Sample Information'!A310</f>
        <v>309</v>
      </c>
      <c r="B310" s="47">
        <f>'Sample Information'!B310</f>
        <v>0</v>
      </c>
      <c r="C310" s="47" t="str">
        <f t="shared" si="12"/>
        <v>0-DNA</v>
      </c>
      <c r="D310" s="47">
        <f>'Sample Information'!C310</f>
        <v>0</v>
      </c>
      <c r="E310" s="47" t="e">
        <f>IF(VLOOKUP($C310, 'Nanodrop Data Raw'!$C:$L, 10, FALSE)&lt;&gt;"", VLOOKUP($C310, 'Nanodrop Data Raw'!$C:$L, 10, FALSE), VLOOKUP($C310, 'Nanodrop Data Raw'!$C:$L, 2, FALSE))</f>
        <v>#N/A</v>
      </c>
      <c r="F310" s="47"/>
      <c r="G310" s="47"/>
      <c r="H310" s="47" t="e">
        <f t="shared" si="13"/>
        <v>#N/A</v>
      </c>
      <c r="I310" s="47" t="e">
        <f>VLOOKUP($C310, 'Nanodrop Data Raw'!$C:$L, 3, FALSE)</f>
        <v>#N/A</v>
      </c>
      <c r="J310" s="47" t="e">
        <f>VLOOKUP($C310, 'Nanodrop Data Raw'!$C:$L, 4, FALSE)</f>
        <v>#N/A</v>
      </c>
      <c r="K310" s="47"/>
      <c r="L310" s="47"/>
      <c r="M310" s="47"/>
      <c r="N310" s="47"/>
      <c r="O310" s="47">
        <f>'Sample Information'!$F$6</f>
        <v>0</v>
      </c>
      <c r="P310" s="88">
        <f>'Sample Information'!$F$5</f>
        <v>0</v>
      </c>
      <c r="Q310" s="88"/>
      <c r="R310" s="47"/>
      <c r="S310" s="47"/>
      <c r="T310" s="89">
        <f>'Sample Information'!$F$7</f>
        <v>0</v>
      </c>
      <c r="U310" s="47"/>
      <c r="V310" s="104" t="e">
        <f t="shared" si="14"/>
        <v>#N/A</v>
      </c>
      <c r="W310" s="47"/>
    </row>
    <row r="311" spans="1:23" ht="24" customHeight="1">
      <c r="A311" s="86">
        <f>'Sample Information'!A311</f>
        <v>310</v>
      </c>
      <c r="B311" s="47">
        <f>'Sample Information'!B311</f>
        <v>0</v>
      </c>
      <c r="C311" s="47" t="str">
        <f t="shared" si="12"/>
        <v>0-DNA</v>
      </c>
      <c r="D311" s="47">
        <f>'Sample Information'!C311</f>
        <v>0</v>
      </c>
      <c r="E311" s="47" t="e">
        <f>IF(VLOOKUP($C311, 'Nanodrop Data Raw'!$C:$L, 10, FALSE)&lt;&gt;"", VLOOKUP($C311, 'Nanodrop Data Raw'!$C:$L, 10, FALSE), VLOOKUP($C311, 'Nanodrop Data Raw'!$C:$L, 2, FALSE))</f>
        <v>#N/A</v>
      </c>
      <c r="F311" s="47"/>
      <c r="G311" s="47"/>
      <c r="H311" s="47" t="e">
        <f t="shared" si="13"/>
        <v>#N/A</v>
      </c>
      <c r="I311" s="47" t="e">
        <f>VLOOKUP($C311, 'Nanodrop Data Raw'!$C:$L, 3, FALSE)</f>
        <v>#N/A</v>
      </c>
      <c r="J311" s="47" t="e">
        <f>VLOOKUP($C311, 'Nanodrop Data Raw'!$C:$L, 4, FALSE)</f>
        <v>#N/A</v>
      </c>
      <c r="K311" s="47"/>
      <c r="L311" s="47"/>
      <c r="M311" s="47"/>
      <c r="N311" s="47"/>
      <c r="O311" s="47">
        <f>'Sample Information'!$F$6</f>
        <v>0</v>
      </c>
      <c r="P311" s="88">
        <f>'Sample Information'!$F$5</f>
        <v>0</v>
      </c>
      <c r="Q311" s="88"/>
      <c r="R311" s="47"/>
      <c r="S311" s="47"/>
      <c r="T311" s="89">
        <f>'Sample Information'!$F$7</f>
        <v>0</v>
      </c>
      <c r="U311" s="47"/>
      <c r="V311" s="104" t="e">
        <f t="shared" si="14"/>
        <v>#N/A</v>
      </c>
      <c r="W311" s="47"/>
    </row>
    <row r="312" spans="1:23" ht="24" customHeight="1">
      <c r="A312" s="86">
        <f>'Sample Information'!A312</f>
        <v>311</v>
      </c>
      <c r="B312" s="47">
        <f>'Sample Information'!B312</f>
        <v>0</v>
      </c>
      <c r="C312" s="47" t="str">
        <f t="shared" si="12"/>
        <v>0-DNA</v>
      </c>
      <c r="D312" s="47">
        <f>'Sample Information'!C312</f>
        <v>0</v>
      </c>
      <c r="E312" s="47" t="e">
        <f>IF(VLOOKUP($C312, 'Nanodrop Data Raw'!$C:$L, 10, FALSE)&lt;&gt;"", VLOOKUP($C312, 'Nanodrop Data Raw'!$C:$L, 10, FALSE), VLOOKUP($C312, 'Nanodrop Data Raw'!$C:$L, 2, FALSE))</f>
        <v>#N/A</v>
      </c>
      <c r="F312" s="47"/>
      <c r="G312" s="47"/>
      <c r="H312" s="47" t="e">
        <f t="shared" si="13"/>
        <v>#N/A</v>
      </c>
      <c r="I312" s="47" t="e">
        <f>VLOOKUP($C312, 'Nanodrop Data Raw'!$C:$L, 3, FALSE)</f>
        <v>#N/A</v>
      </c>
      <c r="J312" s="47" t="e">
        <f>VLOOKUP($C312, 'Nanodrop Data Raw'!$C:$L, 4, FALSE)</f>
        <v>#N/A</v>
      </c>
      <c r="K312" s="47"/>
      <c r="L312" s="47"/>
      <c r="M312" s="47"/>
      <c r="N312" s="47"/>
      <c r="O312" s="47">
        <f>'Sample Information'!$F$6</f>
        <v>0</v>
      </c>
      <c r="P312" s="88">
        <f>'Sample Information'!$F$5</f>
        <v>0</v>
      </c>
      <c r="Q312" s="88"/>
      <c r="R312" s="47"/>
      <c r="S312" s="47"/>
      <c r="T312" s="89">
        <f>'Sample Information'!$F$7</f>
        <v>0</v>
      </c>
      <c r="U312" s="47"/>
      <c r="V312" s="104" t="e">
        <f t="shared" si="14"/>
        <v>#N/A</v>
      </c>
      <c r="W312" s="47"/>
    </row>
    <row r="313" spans="1:23" ht="24" customHeight="1">
      <c r="A313" s="86">
        <f>'Sample Information'!A313</f>
        <v>312</v>
      </c>
      <c r="B313" s="47">
        <f>'Sample Information'!B313</f>
        <v>0</v>
      </c>
      <c r="C313" s="47" t="str">
        <f t="shared" si="12"/>
        <v>0-DNA</v>
      </c>
      <c r="D313" s="47">
        <f>'Sample Information'!C313</f>
        <v>0</v>
      </c>
      <c r="E313" s="47" t="e">
        <f>IF(VLOOKUP($C313, 'Nanodrop Data Raw'!$C:$L, 10, FALSE)&lt;&gt;"", VLOOKUP($C313, 'Nanodrop Data Raw'!$C:$L, 10, FALSE), VLOOKUP($C313, 'Nanodrop Data Raw'!$C:$L, 2, FALSE))</f>
        <v>#N/A</v>
      </c>
      <c r="F313" s="47"/>
      <c r="G313" s="47"/>
      <c r="H313" s="47" t="e">
        <f t="shared" si="13"/>
        <v>#N/A</v>
      </c>
      <c r="I313" s="47" t="e">
        <f>VLOOKUP($C313, 'Nanodrop Data Raw'!$C:$L, 3, FALSE)</f>
        <v>#N/A</v>
      </c>
      <c r="J313" s="47" t="e">
        <f>VLOOKUP($C313, 'Nanodrop Data Raw'!$C:$L, 4, FALSE)</f>
        <v>#N/A</v>
      </c>
      <c r="K313" s="47"/>
      <c r="L313" s="47"/>
      <c r="M313" s="47"/>
      <c r="N313" s="47"/>
      <c r="O313" s="47">
        <f>'Sample Information'!$F$6</f>
        <v>0</v>
      </c>
      <c r="P313" s="88">
        <f>'Sample Information'!$F$5</f>
        <v>0</v>
      </c>
      <c r="Q313" s="88"/>
      <c r="R313" s="47"/>
      <c r="S313" s="47"/>
      <c r="T313" s="89">
        <f>'Sample Information'!$F$7</f>
        <v>0</v>
      </c>
      <c r="U313" s="47"/>
      <c r="V313" s="104" t="e">
        <f t="shared" si="14"/>
        <v>#N/A</v>
      </c>
      <c r="W313" s="47"/>
    </row>
    <row r="314" spans="1:23" ht="24" customHeight="1">
      <c r="A314" s="86">
        <f>'Sample Information'!A314</f>
        <v>313</v>
      </c>
      <c r="B314" s="47">
        <f>'Sample Information'!B314</f>
        <v>0</v>
      </c>
      <c r="C314" s="47" t="str">
        <f t="shared" si="12"/>
        <v>0-DNA</v>
      </c>
      <c r="D314" s="47">
        <f>'Sample Information'!C314</f>
        <v>0</v>
      </c>
      <c r="E314" s="47" t="e">
        <f>IF(VLOOKUP($C314, 'Nanodrop Data Raw'!$C:$L, 10, FALSE)&lt;&gt;"", VLOOKUP($C314, 'Nanodrop Data Raw'!$C:$L, 10, FALSE), VLOOKUP($C314, 'Nanodrop Data Raw'!$C:$L, 2, FALSE))</f>
        <v>#N/A</v>
      </c>
      <c r="F314" s="47"/>
      <c r="G314" s="47"/>
      <c r="H314" s="47" t="e">
        <f t="shared" si="13"/>
        <v>#N/A</v>
      </c>
      <c r="I314" s="47" t="e">
        <f>VLOOKUP($C314, 'Nanodrop Data Raw'!$C:$L, 3, FALSE)</f>
        <v>#N/A</v>
      </c>
      <c r="J314" s="47" t="e">
        <f>VLOOKUP($C314, 'Nanodrop Data Raw'!$C:$L, 4, FALSE)</f>
        <v>#N/A</v>
      </c>
      <c r="K314" s="47"/>
      <c r="L314" s="47"/>
      <c r="M314" s="47"/>
      <c r="N314" s="47"/>
      <c r="O314" s="47">
        <f>'Sample Information'!$F$6</f>
        <v>0</v>
      </c>
      <c r="P314" s="88">
        <f>'Sample Information'!$F$5</f>
        <v>0</v>
      </c>
      <c r="Q314" s="88"/>
      <c r="R314" s="47"/>
      <c r="S314" s="47"/>
      <c r="T314" s="89">
        <f>'Sample Information'!$F$7</f>
        <v>0</v>
      </c>
      <c r="U314" s="47"/>
      <c r="V314" s="104" t="e">
        <f t="shared" si="14"/>
        <v>#N/A</v>
      </c>
      <c r="W314" s="47"/>
    </row>
    <row r="315" spans="1:23" ht="24" customHeight="1">
      <c r="A315" s="86">
        <f>'Sample Information'!A315</f>
        <v>314</v>
      </c>
      <c r="B315" s="47">
        <f>'Sample Information'!B315</f>
        <v>0</v>
      </c>
      <c r="C315" s="47" t="str">
        <f t="shared" si="12"/>
        <v>0-DNA</v>
      </c>
      <c r="D315" s="47">
        <f>'Sample Information'!C315</f>
        <v>0</v>
      </c>
      <c r="E315" s="47" t="e">
        <f>IF(VLOOKUP($C315, 'Nanodrop Data Raw'!$C:$L, 10, FALSE)&lt;&gt;"", VLOOKUP($C315, 'Nanodrop Data Raw'!$C:$L, 10, FALSE), VLOOKUP($C315, 'Nanodrop Data Raw'!$C:$L, 2, FALSE))</f>
        <v>#N/A</v>
      </c>
      <c r="F315" s="47"/>
      <c r="G315" s="47"/>
      <c r="H315" s="47" t="e">
        <f t="shared" si="13"/>
        <v>#N/A</v>
      </c>
      <c r="I315" s="47" t="e">
        <f>VLOOKUP($C315, 'Nanodrop Data Raw'!$C:$L, 3, FALSE)</f>
        <v>#N/A</v>
      </c>
      <c r="J315" s="47" t="e">
        <f>VLOOKUP($C315, 'Nanodrop Data Raw'!$C:$L, 4, FALSE)</f>
        <v>#N/A</v>
      </c>
      <c r="K315" s="47"/>
      <c r="L315" s="47"/>
      <c r="M315" s="47"/>
      <c r="N315" s="47"/>
      <c r="O315" s="47">
        <f>'Sample Information'!$F$6</f>
        <v>0</v>
      </c>
      <c r="P315" s="88">
        <f>'Sample Information'!$F$5</f>
        <v>0</v>
      </c>
      <c r="Q315" s="88"/>
      <c r="R315" s="47"/>
      <c r="S315" s="47"/>
      <c r="T315" s="89">
        <f>'Sample Information'!$F$7</f>
        <v>0</v>
      </c>
      <c r="U315" s="47"/>
      <c r="V315" s="104" t="e">
        <f t="shared" si="14"/>
        <v>#N/A</v>
      </c>
      <c r="W315" s="47"/>
    </row>
    <row r="316" spans="1:23" ht="24" customHeight="1">
      <c r="A316" s="86">
        <f>'Sample Information'!A316</f>
        <v>315</v>
      </c>
      <c r="B316" s="47">
        <f>'Sample Information'!B316</f>
        <v>0</v>
      </c>
      <c r="C316" s="47" t="str">
        <f t="shared" si="12"/>
        <v>0-DNA</v>
      </c>
      <c r="D316" s="47">
        <f>'Sample Information'!C316</f>
        <v>0</v>
      </c>
      <c r="E316" s="47" t="e">
        <f>IF(VLOOKUP($C316, 'Nanodrop Data Raw'!$C:$L, 10, FALSE)&lt;&gt;"", VLOOKUP($C316, 'Nanodrop Data Raw'!$C:$L, 10, FALSE), VLOOKUP($C316, 'Nanodrop Data Raw'!$C:$L, 2, FALSE))</f>
        <v>#N/A</v>
      </c>
      <c r="F316" s="47"/>
      <c r="G316" s="47"/>
      <c r="H316" s="47" t="e">
        <f t="shared" si="13"/>
        <v>#N/A</v>
      </c>
      <c r="I316" s="47" t="e">
        <f>VLOOKUP($C316, 'Nanodrop Data Raw'!$C:$L, 3, FALSE)</f>
        <v>#N/A</v>
      </c>
      <c r="J316" s="47" t="e">
        <f>VLOOKUP($C316, 'Nanodrop Data Raw'!$C:$L, 4, FALSE)</f>
        <v>#N/A</v>
      </c>
      <c r="K316" s="47"/>
      <c r="L316" s="47"/>
      <c r="M316" s="47"/>
      <c r="N316" s="47"/>
      <c r="O316" s="47">
        <f>'Sample Information'!$F$6</f>
        <v>0</v>
      </c>
      <c r="P316" s="88">
        <f>'Sample Information'!$F$5</f>
        <v>0</v>
      </c>
      <c r="Q316" s="88"/>
      <c r="R316" s="47"/>
      <c r="S316" s="47"/>
      <c r="T316" s="89">
        <f>'Sample Information'!$F$7</f>
        <v>0</v>
      </c>
      <c r="U316" s="47"/>
      <c r="V316" s="104" t="e">
        <f t="shared" si="14"/>
        <v>#N/A</v>
      </c>
      <c r="W316" s="47"/>
    </row>
    <row r="317" spans="1:23" ht="24" customHeight="1">
      <c r="A317" s="86">
        <f>'Sample Information'!A317</f>
        <v>316</v>
      </c>
      <c r="B317" s="47">
        <f>'Sample Information'!B317</f>
        <v>0</v>
      </c>
      <c r="C317" s="47" t="str">
        <f t="shared" si="12"/>
        <v>0-DNA</v>
      </c>
      <c r="D317" s="47">
        <f>'Sample Information'!C317</f>
        <v>0</v>
      </c>
      <c r="E317" s="47" t="e">
        <f>IF(VLOOKUP($C317, 'Nanodrop Data Raw'!$C:$L, 10, FALSE)&lt;&gt;"", VLOOKUP($C317, 'Nanodrop Data Raw'!$C:$L, 10, FALSE), VLOOKUP($C317, 'Nanodrop Data Raw'!$C:$L, 2, FALSE))</f>
        <v>#N/A</v>
      </c>
      <c r="F317" s="47"/>
      <c r="G317" s="47"/>
      <c r="H317" s="47" t="e">
        <f t="shared" si="13"/>
        <v>#N/A</v>
      </c>
      <c r="I317" s="47" t="e">
        <f>VLOOKUP($C317, 'Nanodrop Data Raw'!$C:$L, 3, FALSE)</f>
        <v>#N/A</v>
      </c>
      <c r="J317" s="47" t="e">
        <f>VLOOKUP($C317, 'Nanodrop Data Raw'!$C:$L, 4, FALSE)</f>
        <v>#N/A</v>
      </c>
      <c r="K317" s="47"/>
      <c r="L317" s="47"/>
      <c r="M317" s="47"/>
      <c r="N317" s="47"/>
      <c r="O317" s="47">
        <f>'Sample Information'!$F$6</f>
        <v>0</v>
      </c>
      <c r="P317" s="88">
        <f>'Sample Information'!$F$5</f>
        <v>0</v>
      </c>
      <c r="Q317" s="88"/>
      <c r="R317" s="47"/>
      <c r="S317" s="47"/>
      <c r="T317" s="89">
        <f>'Sample Information'!$F$7</f>
        <v>0</v>
      </c>
      <c r="U317" s="47"/>
      <c r="V317" s="104" t="e">
        <f t="shared" si="14"/>
        <v>#N/A</v>
      </c>
      <c r="W317" s="47"/>
    </row>
    <row r="318" spans="1:23" ht="24" customHeight="1">
      <c r="A318" s="86">
        <f>'Sample Information'!A318</f>
        <v>317</v>
      </c>
      <c r="B318" s="47">
        <f>'Sample Information'!B318</f>
        <v>0</v>
      </c>
      <c r="C318" s="47" t="str">
        <f t="shared" si="12"/>
        <v>0-DNA</v>
      </c>
      <c r="D318" s="47">
        <f>'Sample Information'!C318</f>
        <v>0</v>
      </c>
      <c r="E318" s="47" t="e">
        <f>IF(VLOOKUP($C318, 'Nanodrop Data Raw'!$C:$L, 10, FALSE)&lt;&gt;"", VLOOKUP($C318, 'Nanodrop Data Raw'!$C:$L, 10, FALSE), VLOOKUP($C318, 'Nanodrop Data Raw'!$C:$L, 2, FALSE))</f>
        <v>#N/A</v>
      </c>
      <c r="F318" s="47"/>
      <c r="G318" s="47"/>
      <c r="H318" s="47" t="e">
        <f t="shared" si="13"/>
        <v>#N/A</v>
      </c>
      <c r="I318" s="47" t="e">
        <f>VLOOKUP($C318, 'Nanodrop Data Raw'!$C:$L, 3, FALSE)</f>
        <v>#N/A</v>
      </c>
      <c r="J318" s="47" t="e">
        <f>VLOOKUP($C318, 'Nanodrop Data Raw'!$C:$L, 4, FALSE)</f>
        <v>#N/A</v>
      </c>
      <c r="K318" s="47"/>
      <c r="L318" s="47"/>
      <c r="M318" s="47"/>
      <c r="N318" s="47"/>
      <c r="O318" s="47">
        <f>'Sample Information'!$F$6</f>
        <v>0</v>
      </c>
      <c r="P318" s="88">
        <f>'Sample Information'!$F$5</f>
        <v>0</v>
      </c>
      <c r="Q318" s="88"/>
      <c r="R318" s="47"/>
      <c r="S318" s="47"/>
      <c r="T318" s="89">
        <f>'Sample Information'!$F$7</f>
        <v>0</v>
      </c>
      <c r="U318" s="47"/>
      <c r="V318" s="104" t="e">
        <f t="shared" si="14"/>
        <v>#N/A</v>
      </c>
      <c r="W318" s="47"/>
    </row>
    <row r="319" spans="1:23" ht="24" customHeight="1">
      <c r="A319" s="86">
        <f>'Sample Information'!A319</f>
        <v>318</v>
      </c>
      <c r="B319" s="47">
        <f>'Sample Information'!B319</f>
        <v>0</v>
      </c>
      <c r="C319" s="47" t="str">
        <f t="shared" si="12"/>
        <v>0-DNA</v>
      </c>
      <c r="D319" s="47">
        <f>'Sample Information'!C319</f>
        <v>0</v>
      </c>
      <c r="E319" s="47" t="e">
        <f>IF(VLOOKUP($C319, 'Nanodrop Data Raw'!$C:$L, 10, FALSE)&lt;&gt;"", VLOOKUP($C319, 'Nanodrop Data Raw'!$C:$L, 10, FALSE), VLOOKUP($C319, 'Nanodrop Data Raw'!$C:$L, 2, FALSE))</f>
        <v>#N/A</v>
      </c>
      <c r="F319" s="47"/>
      <c r="G319" s="47"/>
      <c r="H319" s="47" t="e">
        <f t="shared" si="13"/>
        <v>#N/A</v>
      </c>
      <c r="I319" s="47" t="e">
        <f>VLOOKUP($C319, 'Nanodrop Data Raw'!$C:$L, 3, FALSE)</f>
        <v>#N/A</v>
      </c>
      <c r="J319" s="47" t="e">
        <f>VLOOKUP($C319, 'Nanodrop Data Raw'!$C:$L, 4, FALSE)</f>
        <v>#N/A</v>
      </c>
      <c r="K319" s="47"/>
      <c r="L319" s="47"/>
      <c r="M319" s="47"/>
      <c r="N319" s="47"/>
      <c r="O319" s="47">
        <f>'Sample Information'!$F$6</f>
        <v>0</v>
      </c>
      <c r="P319" s="88">
        <f>'Sample Information'!$F$5</f>
        <v>0</v>
      </c>
      <c r="Q319" s="88"/>
      <c r="R319" s="47"/>
      <c r="S319" s="47"/>
      <c r="T319" s="89">
        <f>'Sample Information'!$F$7</f>
        <v>0</v>
      </c>
      <c r="U319" s="47"/>
      <c r="V319" s="104" t="e">
        <f t="shared" si="14"/>
        <v>#N/A</v>
      </c>
      <c r="W319" s="47"/>
    </row>
    <row r="320" spans="1:23" ht="24" customHeight="1">
      <c r="A320" s="86">
        <f>'Sample Information'!A320</f>
        <v>319</v>
      </c>
      <c r="B320" s="47">
        <f>'Sample Information'!B320</f>
        <v>0</v>
      </c>
      <c r="C320" s="47" t="str">
        <f t="shared" si="12"/>
        <v>0-DNA</v>
      </c>
      <c r="D320" s="47">
        <f>'Sample Information'!C320</f>
        <v>0</v>
      </c>
      <c r="E320" s="47" t="e">
        <f>IF(VLOOKUP($C320, 'Nanodrop Data Raw'!$C:$L, 10, FALSE)&lt;&gt;"", VLOOKUP($C320, 'Nanodrop Data Raw'!$C:$L, 10, FALSE), VLOOKUP($C320, 'Nanodrop Data Raw'!$C:$L, 2, FALSE))</f>
        <v>#N/A</v>
      </c>
      <c r="F320" s="47"/>
      <c r="G320" s="47"/>
      <c r="H320" s="47" t="e">
        <f t="shared" si="13"/>
        <v>#N/A</v>
      </c>
      <c r="I320" s="47" t="e">
        <f>VLOOKUP($C320, 'Nanodrop Data Raw'!$C:$L, 3, FALSE)</f>
        <v>#N/A</v>
      </c>
      <c r="J320" s="47" t="e">
        <f>VLOOKUP($C320, 'Nanodrop Data Raw'!$C:$L, 4, FALSE)</f>
        <v>#N/A</v>
      </c>
      <c r="K320" s="47"/>
      <c r="L320" s="47"/>
      <c r="M320" s="47"/>
      <c r="N320" s="47"/>
      <c r="O320" s="47">
        <f>'Sample Information'!$F$6</f>
        <v>0</v>
      </c>
      <c r="P320" s="88">
        <f>'Sample Information'!$F$5</f>
        <v>0</v>
      </c>
      <c r="Q320" s="88"/>
      <c r="R320" s="47"/>
      <c r="S320" s="47"/>
      <c r="T320" s="89">
        <f>'Sample Information'!$F$7</f>
        <v>0</v>
      </c>
      <c r="U320" s="47"/>
      <c r="V320" s="104" t="e">
        <f t="shared" si="14"/>
        <v>#N/A</v>
      </c>
      <c r="W320" s="47"/>
    </row>
    <row r="321" spans="1:23" ht="24" customHeight="1">
      <c r="A321" s="86">
        <f>'Sample Information'!A321</f>
        <v>320</v>
      </c>
      <c r="B321" s="47">
        <f>'Sample Information'!B321</f>
        <v>0</v>
      </c>
      <c r="C321" s="47" t="str">
        <f t="shared" si="12"/>
        <v>0-DNA</v>
      </c>
      <c r="D321" s="47">
        <f>'Sample Information'!C321</f>
        <v>0</v>
      </c>
      <c r="E321" s="47" t="e">
        <f>IF(VLOOKUP($C321, 'Nanodrop Data Raw'!$C:$L, 10, FALSE)&lt;&gt;"", VLOOKUP($C321, 'Nanodrop Data Raw'!$C:$L, 10, FALSE), VLOOKUP($C321, 'Nanodrop Data Raw'!$C:$L, 2, FALSE))</f>
        <v>#N/A</v>
      </c>
      <c r="F321" s="47"/>
      <c r="G321" s="47"/>
      <c r="H321" s="47" t="e">
        <f t="shared" si="13"/>
        <v>#N/A</v>
      </c>
      <c r="I321" s="47" t="e">
        <f>VLOOKUP($C321, 'Nanodrop Data Raw'!$C:$L, 3, FALSE)</f>
        <v>#N/A</v>
      </c>
      <c r="J321" s="47" t="e">
        <f>VLOOKUP($C321, 'Nanodrop Data Raw'!$C:$L, 4, FALSE)</f>
        <v>#N/A</v>
      </c>
      <c r="K321" s="47"/>
      <c r="L321" s="47"/>
      <c r="M321" s="47"/>
      <c r="N321" s="47"/>
      <c r="O321" s="47">
        <f>'Sample Information'!$F$6</f>
        <v>0</v>
      </c>
      <c r="P321" s="88">
        <f>'Sample Information'!$F$5</f>
        <v>0</v>
      </c>
      <c r="Q321" s="88"/>
      <c r="R321" s="47"/>
      <c r="S321" s="47"/>
      <c r="T321" s="89">
        <f>'Sample Information'!$F$7</f>
        <v>0</v>
      </c>
      <c r="U321" s="47"/>
      <c r="V321" s="104" t="e">
        <f t="shared" si="14"/>
        <v>#N/A</v>
      </c>
      <c r="W321" s="47"/>
    </row>
    <row r="322" spans="1:23" ht="24" customHeight="1">
      <c r="A322" s="86">
        <f>'Sample Information'!A322</f>
        <v>321</v>
      </c>
      <c r="B322" s="47">
        <f>'Sample Information'!B322</f>
        <v>0</v>
      </c>
      <c r="C322" s="47" t="str">
        <f t="shared" si="12"/>
        <v>0-DNA</v>
      </c>
      <c r="D322" s="47">
        <f>'Sample Information'!C322</f>
        <v>0</v>
      </c>
      <c r="E322" s="47" t="e">
        <f>IF(VLOOKUP($C322, 'Nanodrop Data Raw'!$C:$L, 10, FALSE)&lt;&gt;"", VLOOKUP($C322, 'Nanodrop Data Raw'!$C:$L, 10, FALSE), VLOOKUP($C322, 'Nanodrop Data Raw'!$C:$L, 2, FALSE))</f>
        <v>#N/A</v>
      </c>
      <c r="F322" s="47"/>
      <c r="G322" s="47"/>
      <c r="H322" s="47" t="e">
        <f t="shared" si="13"/>
        <v>#N/A</v>
      </c>
      <c r="I322" s="47" t="e">
        <f>VLOOKUP($C322, 'Nanodrop Data Raw'!$C:$L, 3, FALSE)</f>
        <v>#N/A</v>
      </c>
      <c r="J322" s="47" t="e">
        <f>VLOOKUP($C322, 'Nanodrop Data Raw'!$C:$L, 4, FALSE)</f>
        <v>#N/A</v>
      </c>
      <c r="K322" s="47"/>
      <c r="L322" s="47"/>
      <c r="M322" s="47"/>
      <c r="N322" s="47"/>
      <c r="O322" s="47">
        <f>'Sample Information'!$F$6</f>
        <v>0</v>
      </c>
      <c r="P322" s="88">
        <f>'Sample Information'!$F$5</f>
        <v>0</v>
      </c>
      <c r="Q322" s="88"/>
      <c r="R322" s="47"/>
      <c r="S322" s="47"/>
      <c r="T322" s="89">
        <f>'Sample Information'!$F$7</f>
        <v>0</v>
      </c>
      <c r="U322" s="47"/>
      <c r="V322" s="104" t="e">
        <f t="shared" si="14"/>
        <v>#N/A</v>
      </c>
      <c r="W322" s="47"/>
    </row>
    <row r="323" spans="1:23" ht="24" customHeight="1">
      <c r="A323" s="86">
        <f>'Sample Information'!A323</f>
        <v>322</v>
      </c>
      <c r="B323" s="47">
        <f>'Sample Information'!B323</f>
        <v>0</v>
      </c>
      <c r="C323" s="47" t="str">
        <f t="shared" ref="C323:C386" si="15">CONCATENATE(B323,"-DNA")</f>
        <v>0-DNA</v>
      </c>
      <c r="D323" s="47">
        <f>'Sample Information'!C323</f>
        <v>0</v>
      </c>
      <c r="E323" s="47" t="e">
        <f>IF(VLOOKUP($C323, 'Nanodrop Data Raw'!$C:$L, 10, FALSE)&lt;&gt;"", VLOOKUP($C323, 'Nanodrop Data Raw'!$C:$L, 10, FALSE), VLOOKUP($C323, 'Nanodrop Data Raw'!$C:$L, 2, FALSE))</f>
        <v>#N/A</v>
      </c>
      <c r="F323" s="47"/>
      <c r="G323" s="47"/>
      <c r="H323" s="47" t="e">
        <f t="shared" ref="H323:H386" si="16">E323*F323/1000</f>
        <v>#N/A</v>
      </c>
      <c r="I323" s="47" t="e">
        <f>VLOOKUP($C323, 'Nanodrop Data Raw'!$C:$L, 3, FALSE)</f>
        <v>#N/A</v>
      </c>
      <c r="J323" s="47" t="e">
        <f>VLOOKUP($C323, 'Nanodrop Data Raw'!$C:$L, 4, FALSE)</f>
        <v>#N/A</v>
      </c>
      <c r="K323" s="47"/>
      <c r="L323" s="47"/>
      <c r="M323" s="47"/>
      <c r="N323" s="47"/>
      <c r="O323" s="47">
        <f>'Sample Information'!$F$6</f>
        <v>0</v>
      </c>
      <c r="P323" s="88">
        <f>'Sample Information'!$F$5</f>
        <v>0</v>
      </c>
      <c r="Q323" s="88"/>
      <c r="R323" s="47"/>
      <c r="S323" s="47"/>
      <c r="T323" s="89">
        <f>'Sample Information'!$F$7</f>
        <v>0</v>
      </c>
      <c r="U323" s="47"/>
      <c r="V323" s="104" t="e">
        <f t="shared" ref="V323:V386" si="17">$N323/$E323</f>
        <v>#N/A</v>
      </c>
      <c r="W323" s="47"/>
    </row>
    <row r="324" spans="1:23" ht="24" customHeight="1">
      <c r="A324" s="86">
        <f>'Sample Information'!A324</f>
        <v>323</v>
      </c>
      <c r="B324" s="47">
        <f>'Sample Information'!B324</f>
        <v>0</v>
      </c>
      <c r="C324" s="47" t="str">
        <f t="shared" si="15"/>
        <v>0-DNA</v>
      </c>
      <c r="D324" s="47">
        <f>'Sample Information'!C324</f>
        <v>0</v>
      </c>
      <c r="E324" s="47" t="e">
        <f>IF(VLOOKUP($C324, 'Nanodrop Data Raw'!$C:$L, 10, FALSE)&lt;&gt;"", VLOOKUP($C324, 'Nanodrop Data Raw'!$C:$L, 10, FALSE), VLOOKUP($C324, 'Nanodrop Data Raw'!$C:$L, 2, FALSE))</f>
        <v>#N/A</v>
      </c>
      <c r="F324" s="47"/>
      <c r="G324" s="47"/>
      <c r="H324" s="47" t="e">
        <f t="shared" si="16"/>
        <v>#N/A</v>
      </c>
      <c r="I324" s="47" t="e">
        <f>VLOOKUP($C324, 'Nanodrop Data Raw'!$C:$L, 3, FALSE)</f>
        <v>#N/A</v>
      </c>
      <c r="J324" s="47" t="e">
        <f>VLOOKUP($C324, 'Nanodrop Data Raw'!$C:$L, 4, FALSE)</f>
        <v>#N/A</v>
      </c>
      <c r="K324" s="47"/>
      <c r="L324" s="47"/>
      <c r="M324" s="47"/>
      <c r="N324" s="47"/>
      <c r="O324" s="47">
        <f>'Sample Information'!$F$6</f>
        <v>0</v>
      </c>
      <c r="P324" s="88">
        <f>'Sample Information'!$F$5</f>
        <v>0</v>
      </c>
      <c r="Q324" s="88"/>
      <c r="R324" s="47"/>
      <c r="S324" s="47"/>
      <c r="T324" s="89">
        <f>'Sample Information'!$F$7</f>
        <v>0</v>
      </c>
      <c r="U324" s="47"/>
      <c r="V324" s="104" t="e">
        <f t="shared" si="17"/>
        <v>#N/A</v>
      </c>
      <c r="W324" s="47"/>
    </row>
    <row r="325" spans="1:23" ht="24" customHeight="1">
      <c r="A325" s="86">
        <f>'Sample Information'!A325</f>
        <v>324</v>
      </c>
      <c r="B325" s="47">
        <f>'Sample Information'!B325</f>
        <v>0</v>
      </c>
      <c r="C325" s="47" t="str">
        <f t="shared" si="15"/>
        <v>0-DNA</v>
      </c>
      <c r="D325" s="47">
        <f>'Sample Information'!C325</f>
        <v>0</v>
      </c>
      <c r="E325" s="47" t="e">
        <f>IF(VLOOKUP($C325, 'Nanodrop Data Raw'!$C:$L, 10, FALSE)&lt;&gt;"", VLOOKUP($C325, 'Nanodrop Data Raw'!$C:$L, 10, FALSE), VLOOKUP($C325, 'Nanodrop Data Raw'!$C:$L, 2, FALSE))</f>
        <v>#N/A</v>
      </c>
      <c r="F325" s="47"/>
      <c r="G325" s="47"/>
      <c r="H325" s="47" t="e">
        <f t="shared" si="16"/>
        <v>#N/A</v>
      </c>
      <c r="I325" s="47" t="e">
        <f>VLOOKUP($C325, 'Nanodrop Data Raw'!$C:$L, 3, FALSE)</f>
        <v>#N/A</v>
      </c>
      <c r="J325" s="47" t="e">
        <f>VLOOKUP($C325, 'Nanodrop Data Raw'!$C:$L, 4, FALSE)</f>
        <v>#N/A</v>
      </c>
      <c r="K325" s="47"/>
      <c r="L325" s="47"/>
      <c r="M325" s="47"/>
      <c r="N325" s="47"/>
      <c r="O325" s="47">
        <f>'Sample Information'!$F$6</f>
        <v>0</v>
      </c>
      <c r="P325" s="88">
        <f>'Sample Information'!$F$5</f>
        <v>0</v>
      </c>
      <c r="Q325" s="88"/>
      <c r="R325" s="47"/>
      <c r="S325" s="47"/>
      <c r="T325" s="89">
        <f>'Sample Information'!$F$7</f>
        <v>0</v>
      </c>
      <c r="U325" s="47"/>
      <c r="V325" s="104" t="e">
        <f t="shared" si="17"/>
        <v>#N/A</v>
      </c>
      <c r="W325" s="47"/>
    </row>
    <row r="326" spans="1:23" ht="24" customHeight="1">
      <c r="A326" s="86">
        <f>'Sample Information'!A326</f>
        <v>325</v>
      </c>
      <c r="B326" s="47">
        <f>'Sample Information'!B326</f>
        <v>0</v>
      </c>
      <c r="C326" s="47" t="str">
        <f t="shared" si="15"/>
        <v>0-DNA</v>
      </c>
      <c r="D326" s="47">
        <f>'Sample Information'!C326</f>
        <v>0</v>
      </c>
      <c r="E326" s="47" t="e">
        <f>IF(VLOOKUP($C326, 'Nanodrop Data Raw'!$C:$L, 10, FALSE)&lt;&gt;"", VLOOKUP($C326, 'Nanodrop Data Raw'!$C:$L, 10, FALSE), VLOOKUP($C326, 'Nanodrop Data Raw'!$C:$L, 2, FALSE))</f>
        <v>#N/A</v>
      </c>
      <c r="F326" s="47"/>
      <c r="G326" s="47"/>
      <c r="H326" s="47" t="e">
        <f t="shared" si="16"/>
        <v>#N/A</v>
      </c>
      <c r="I326" s="47" t="e">
        <f>VLOOKUP($C326, 'Nanodrop Data Raw'!$C:$L, 3, FALSE)</f>
        <v>#N/A</v>
      </c>
      <c r="J326" s="47" t="e">
        <f>VLOOKUP($C326, 'Nanodrop Data Raw'!$C:$L, 4, FALSE)</f>
        <v>#N/A</v>
      </c>
      <c r="K326" s="47"/>
      <c r="L326" s="47"/>
      <c r="M326" s="47"/>
      <c r="N326" s="47"/>
      <c r="O326" s="47">
        <f>'Sample Information'!$F$6</f>
        <v>0</v>
      </c>
      <c r="P326" s="88">
        <f>'Sample Information'!$F$5</f>
        <v>0</v>
      </c>
      <c r="Q326" s="88"/>
      <c r="R326" s="47"/>
      <c r="S326" s="47"/>
      <c r="T326" s="89">
        <f>'Sample Information'!$F$7</f>
        <v>0</v>
      </c>
      <c r="U326" s="47"/>
      <c r="V326" s="104" t="e">
        <f t="shared" si="17"/>
        <v>#N/A</v>
      </c>
      <c r="W326" s="47"/>
    </row>
    <row r="327" spans="1:23" ht="24" customHeight="1">
      <c r="A327" s="86">
        <f>'Sample Information'!A327</f>
        <v>326</v>
      </c>
      <c r="B327" s="47">
        <f>'Sample Information'!B327</f>
        <v>0</v>
      </c>
      <c r="C327" s="47" t="str">
        <f t="shared" si="15"/>
        <v>0-DNA</v>
      </c>
      <c r="D327" s="47">
        <f>'Sample Information'!C327</f>
        <v>0</v>
      </c>
      <c r="E327" s="47" t="e">
        <f>IF(VLOOKUP($C327, 'Nanodrop Data Raw'!$C:$L, 10, FALSE)&lt;&gt;"", VLOOKUP($C327, 'Nanodrop Data Raw'!$C:$L, 10, FALSE), VLOOKUP($C327, 'Nanodrop Data Raw'!$C:$L, 2, FALSE))</f>
        <v>#N/A</v>
      </c>
      <c r="F327" s="47"/>
      <c r="G327" s="47"/>
      <c r="H327" s="47" t="e">
        <f t="shared" si="16"/>
        <v>#N/A</v>
      </c>
      <c r="I327" s="47" t="e">
        <f>VLOOKUP($C327, 'Nanodrop Data Raw'!$C:$L, 3, FALSE)</f>
        <v>#N/A</v>
      </c>
      <c r="J327" s="47" t="e">
        <f>VLOOKUP($C327, 'Nanodrop Data Raw'!$C:$L, 4, FALSE)</f>
        <v>#N/A</v>
      </c>
      <c r="K327" s="47"/>
      <c r="L327" s="47"/>
      <c r="M327" s="47"/>
      <c r="N327" s="47"/>
      <c r="O327" s="47">
        <f>'Sample Information'!$F$6</f>
        <v>0</v>
      </c>
      <c r="P327" s="88">
        <f>'Sample Information'!$F$5</f>
        <v>0</v>
      </c>
      <c r="Q327" s="88"/>
      <c r="R327" s="47"/>
      <c r="S327" s="47"/>
      <c r="T327" s="89">
        <f>'Sample Information'!$F$7</f>
        <v>0</v>
      </c>
      <c r="U327" s="47"/>
      <c r="V327" s="104" t="e">
        <f t="shared" si="17"/>
        <v>#N/A</v>
      </c>
      <c r="W327" s="47"/>
    </row>
    <row r="328" spans="1:23" ht="24" customHeight="1">
      <c r="A328" s="86">
        <f>'Sample Information'!A328</f>
        <v>327</v>
      </c>
      <c r="B328" s="47">
        <f>'Sample Information'!B328</f>
        <v>0</v>
      </c>
      <c r="C328" s="47" t="str">
        <f t="shared" si="15"/>
        <v>0-DNA</v>
      </c>
      <c r="D328" s="47">
        <f>'Sample Information'!C328</f>
        <v>0</v>
      </c>
      <c r="E328" s="47" t="e">
        <f>IF(VLOOKUP($C328, 'Nanodrop Data Raw'!$C:$L, 10, FALSE)&lt;&gt;"", VLOOKUP($C328, 'Nanodrop Data Raw'!$C:$L, 10, FALSE), VLOOKUP($C328, 'Nanodrop Data Raw'!$C:$L, 2, FALSE))</f>
        <v>#N/A</v>
      </c>
      <c r="F328" s="47"/>
      <c r="G328" s="47"/>
      <c r="H328" s="47" t="e">
        <f t="shared" si="16"/>
        <v>#N/A</v>
      </c>
      <c r="I328" s="47" t="e">
        <f>VLOOKUP($C328, 'Nanodrop Data Raw'!$C:$L, 3, FALSE)</f>
        <v>#N/A</v>
      </c>
      <c r="J328" s="47" t="e">
        <f>VLOOKUP($C328, 'Nanodrop Data Raw'!$C:$L, 4, FALSE)</f>
        <v>#N/A</v>
      </c>
      <c r="K328" s="47"/>
      <c r="L328" s="47"/>
      <c r="M328" s="47"/>
      <c r="N328" s="47"/>
      <c r="O328" s="47">
        <f>'Sample Information'!$F$6</f>
        <v>0</v>
      </c>
      <c r="P328" s="88">
        <f>'Sample Information'!$F$5</f>
        <v>0</v>
      </c>
      <c r="Q328" s="88"/>
      <c r="R328" s="47"/>
      <c r="S328" s="47"/>
      <c r="T328" s="89">
        <f>'Sample Information'!$F$7</f>
        <v>0</v>
      </c>
      <c r="U328" s="47"/>
      <c r="V328" s="104" t="e">
        <f t="shared" si="17"/>
        <v>#N/A</v>
      </c>
      <c r="W328" s="47"/>
    </row>
    <row r="329" spans="1:23" ht="24" customHeight="1">
      <c r="A329" s="86">
        <f>'Sample Information'!A329</f>
        <v>328</v>
      </c>
      <c r="B329" s="47">
        <f>'Sample Information'!B329</f>
        <v>0</v>
      </c>
      <c r="C329" s="47" t="str">
        <f t="shared" si="15"/>
        <v>0-DNA</v>
      </c>
      <c r="D329" s="47">
        <f>'Sample Information'!C329</f>
        <v>0</v>
      </c>
      <c r="E329" s="47" t="e">
        <f>IF(VLOOKUP($C329, 'Nanodrop Data Raw'!$C:$L, 10, FALSE)&lt;&gt;"", VLOOKUP($C329, 'Nanodrop Data Raw'!$C:$L, 10, FALSE), VLOOKUP($C329, 'Nanodrop Data Raw'!$C:$L, 2, FALSE))</f>
        <v>#N/A</v>
      </c>
      <c r="F329" s="47"/>
      <c r="G329" s="47"/>
      <c r="H329" s="47" t="e">
        <f t="shared" si="16"/>
        <v>#N/A</v>
      </c>
      <c r="I329" s="47" t="e">
        <f>VLOOKUP($C329, 'Nanodrop Data Raw'!$C:$L, 3, FALSE)</f>
        <v>#N/A</v>
      </c>
      <c r="J329" s="47" t="e">
        <f>VLOOKUP($C329, 'Nanodrop Data Raw'!$C:$L, 4, FALSE)</f>
        <v>#N/A</v>
      </c>
      <c r="K329" s="47"/>
      <c r="L329" s="47"/>
      <c r="M329" s="47"/>
      <c r="N329" s="47"/>
      <c r="O329" s="47">
        <f>'Sample Information'!$F$6</f>
        <v>0</v>
      </c>
      <c r="P329" s="88">
        <f>'Sample Information'!$F$5</f>
        <v>0</v>
      </c>
      <c r="Q329" s="88"/>
      <c r="R329" s="47"/>
      <c r="S329" s="47"/>
      <c r="T329" s="89">
        <f>'Sample Information'!$F$7</f>
        <v>0</v>
      </c>
      <c r="U329" s="47"/>
      <c r="V329" s="104" t="e">
        <f t="shared" si="17"/>
        <v>#N/A</v>
      </c>
      <c r="W329" s="47"/>
    </row>
    <row r="330" spans="1:23" ht="24" customHeight="1">
      <c r="A330" s="86">
        <f>'Sample Information'!A330</f>
        <v>329</v>
      </c>
      <c r="B330" s="47">
        <f>'Sample Information'!B330</f>
        <v>0</v>
      </c>
      <c r="C330" s="47" t="str">
        <f t="shared" si="15"/>
        <v>0-DNA</v>
      </c>
      <c r="D330" s="47">
        <f>'Sample Information'!C330</f>
        <v>0</v>
      </c>
      <c r="E330" s="47" t="e">
        <f>IF(VLOOKUP($C330, 'Nanodrop Data Raw'!$C:$L, 10, FALSE)&lt;&gt;"", VLOOKUP($C330, 'Nanodrop Data Raw'!$C:$L, 10, FALSE), VLOOKUP($C330, 'Nanodrop Data Raw'!$C:$L, 2, FALSE))</f>
        <v>#N/A</v>
      </c>
      <c r="F330" s="47"/>
      <c r="G330" s="47"/>
      <c r="H330" s="47" t="e">
        <f t="shared" si="16"/>
        <v>#N/A</v>
      </c>
      <c r="I330" s="47" t="e">
        <f>VLOOKUP($C330, 'Nanodrop Data Raw'!$C:$L, 3, FALSE)</f>
        <v>#N/A</v>
      </c>
      <c r="J330" s="47" t="e">
        <f>VLOOKUP($C330, 'Nanodrop Data Raw'!$C:$L, 4, FALSE)</f>
        <v>#N/A</v>
      </c>
      <c r="K330" s="47"/>
      <c r="L330" s="47"/>
      <c r="M330" s="47"/>
      <c r="N330" s="47"/>
      <c r="O330" s="47">
        <f>'Sample Information'!$F$6</f>
        <v>0</v>
      </c>
      <c r="P330" s="88">
        <f>'Sample Information'!$F$5</f>
        <v>0</v>
      </c>
      <c r="Q330" s="88"/>
      <c r="R330" s="47"/>
      <c r="S330" s="47"/>
      <c r="T330" s="89">
        <f>'Sample Information'!$F$7</f>
        <v>0</v>
      </c>
      <c r="U330" s="47"/>
      <c r="V330" s="104" t="e">
        <f t="shared" si="17"/>
        <v>#N/A</v>
      </c>
      <c r="W330" s="47"/>
    </row>
    <row r="331" spans="1:23" ht="24" customHeight="1">
      <c r="A331" s="86">
        <f>'Sample Information'!A331</f>
        <v>330</v>
      </c>
      <c r="B331" s="47">
        <f>'Sample Information'!B331</f>
        <v>0</v>
      </c>
      <c r="C331" s="47" t="str">
        <f t="shared" si="15"/>
        <v>0-DNA</v>
      </c>
      <c r="D331" s="47">
        <f>'Sample Information'!C331</f>
        <v>0</v>
      </c>
      <c r="E331" s="47" t="e">
        <f>IF(VLOOKUP($C331, 'Nanodrop Data Raw'!$C:$L, 10, FALSE)&lt;&gt;"", VLOOKUP($C331, 'Nanodrop Data Raw'!$C:$L, 10, FALSE), VLOOKUP($C331, 'Nanodrop Data Raw'!$C:$L, 2, FALSE))</f>
        <v>#N/A</v>
      </c>
      <c r="F331" s="47"/>
      <c r="G331" s="47"/>
      <c r="H331" s="47" t="e">
        <f t="shared" si="16"/>
        <v>#N/A</v>
      </c>
      <c r="I331" s="47" t="e">
        <f>VLOOKUP($C331, 'Nanodrop Data Raw'!$C:$L, 3, FALSE)</f>
        <v>#N/A</v>
      </c>
      <c r="J331" s="47" t="e">
        <f>VLOOKUP($C331, 'Nanodrop Data Raw'!$C:$L, 4, FALSE)</f>
        <v>#N/A</v>
      </c>
      <c r="K331" s="47"/>
      <c r="L331" s="47"/>
      <c r="M331" s="47"/>
      <c r="N331" s="47"/>
      <c r="O331" s="47">
        <f>'Sample Information'!$F$6</f>
        <v>0</v>
      </c>
      <c r="P331" s="88">
        <f>'Sample Information'!$F$5</f>
        <v>0</v>
      </c>
      <c r="Q331" s="88"/>
      <c r="R331" s="47"/>
      <c r="S331" s="47"/>
      <c r="T331" s="89">
        <f>'Sample Information'!$F$7</f>
        <v>0</v>
      </c>
      <c r="U331" s="47"/>
      <c r="V331" s="104" t="e">
        <f t="shared" si="17"/>
        <v>#N/A</v>
      </c>
      <c r="W331" s="47"/>
    </row>
    <row r="332" spans="1:23" ht="24" customHeight="1">
      <c r="A332" s="86">
        <f>'Sample Information'!A332</f>
        <v>331</v>
      </c>
      <c r="B332" s="47">
        <f>'Sample Information'!B332</f>
        <v>0</v>
      </c>
      <c r="C332" s="47" t="str">
        <f t="shared" si="15"/>
        <v>0-DNA</v>
      </c>
      <c r="D332" s="47">
        <f>'Sample Information'!C332</f>
        <v>0</v>
      </c>
      <c r="E332" s="47" t="e">
        <f>IF(VLOOKUP($C332, 'Nanodrop Data Raw'!$C:$L, 10, FALSE)&lt;&gt;"", VLOOKUP($C332, 'Nanodrop Data Raw'!$C:$L, 10, FALSE), VLOOKUP($C332, 'Nanodrop Data Raw'!$C:$L, 2, FALSE))</f>
        <v>#N/A</v>
      </c>
      <c r="F332" s="47"/>
      <c r="G332" s="47"/>
      <c r="H332" s="47" t="e">
        <f t="shared" si="16"/>
        <v>#N/A</v>
      </c>
      <c r="I332" s="47" t="e">
        <f>VLOOKUP($C332, 'Nanodrop Data Raw'!$C:$L, 3, FALSE)</f>
        <v>#N/A</v>
      </c>
      <c r="J332" s="47" t="e">
        <f>VLOOKUP($C332, 'Nanodrop Data Raw'!$C:$L, 4, FALSE)</f>
        <v>#N/A</v>
      </c>
      <c r="K332" s="47"/>
      <c r="L332" s="47"/>
      <c r="M332" s="47"/>
      <c r="N332" s="47"/>
      <c r="O332" s="47">
        <f>'Sample Information'!$F$6</f>
        <v>0</v>
      </c>
      <c r="P332" s="88">
        <f>'Sample Information'!$F$5</f>
        <v>0</v>
      </c>
      <c r="Q332" s="88"/>
      <c r="R332" s="47"/>
      <c r="S332" s="47"/>
      <c r="T332" s="89">
        <f>'Sample Information'!$F$7</f>
        <v>0</v>
      </c>
      <c r="U332" s="47"/>
      <c r="V332" s="104" t="e">
        <f t="shared" si="17"/>
        <v>#N/A</v>
      </c>
      <c r="W332" s="47"/>
    </row>
    <row r="333" spans="1:23" ht="24" customHeight="1">
      <c r="A333" s="86">
        <f>'Sample Information'!A333</f>
        <v>332</v>
      </c>
      <c r="B333" s="47">
        <f>'Sample Information'!B333</f>
        <v>0</v>
      </c>
      <c r="C333" s="47" t="str">
        <f t="shared" si="15"/>
        <v>0-DNA</v>
      </c>
      <c r="D333" s="47">
        <f>'Sample Information'!C333</f>
        <v>0</v>
      </c>
      <c r="E333" s="47" t="e">
        <f>IF(VLOOKUP($C333, 'Nanodrop Data Raw'!$C:$L, 10, FALSE)&lt;&gt;"", VLOOKUP($C333, 'Nanodrop Data Raw'!$C:$L, 10, FALSE), VLOOKUP($C333, 'Nanodrop Data Raw'!$C:$L, 2, FALSE))</f>
        <v>#N/A</v>
      </c>
      <c r="F333" s="47"/>
      <c r="G333" s="47"/>
      <c r="H333" s="47" t="e">
        <f t="shared" si="16"/>
        <v>#N/A</v>
      </c>
      <c r="I333" s="47" t="e">
        <f>VLOOKUP($C333, 'Nanodrop Data Raw'!$C:$L, 3, FALSE)</f>
        <v>#N/A</v>
      </c>
      <c r="J333" s="47" t="e">
        <f>VLOOKUP($C333, 'Nanodrop Data Raw'!$C:$L, 4, FALSE)</f>
        <v>#N/A</v>
      </c>
      <c r="K333" s="47"/>
      <c r="L333" s="47"/>
      <c r="M333" s="47"/>
      <c r="N333" s="47"/>
      <c r="O333" s="47">
        <f>'Sample Information'!$F$6</f>
        <v>0</v>
      </c>
      <c r="P333" s="88">
        <f>'Sample Information'!$F$5</f>
        <v>0</v>
      </c>
      <c r="Q333" s="88"/>
      <c r="R333" s="47"/>
      <c r="S333" s="47"/>
      <c r="T333" s="89">
        <f>'Sample Information'!$F$7</f>
        <v>0</v>
      </c>
      <c r="U333" s="47"/>
      <c r="V333" s="104" t="e">
        <f t="shared" si="17"/>
        <v>#N/A</v>
      </c>
      <c r="W333" s="47"/>
    </row>
    <row r="334" spans="1:23" ht="24" customHeight="1">
      <c r="A334" s="86">
        <f>'Sample Information'!A334</f>
        <v>333</v>
      </c>
      <c r="B334" s="47">
        <f>'Sample Information'!B334</f>
        <v>0</v>
      </c>
      <c r="C334" s="47" t="str">
        <f t="shared" si="15"/>
        <v>0-DNA</v>
      </c>
      <c r="D334" s="47">
        <f>'Sample Information'!C334</f>
        <v>0</v>
      </c>
      <c r="E334" s="47" t="e">
        <f>IF(VLOOKUP($C334, 'Nanodrop Data Raw'!$C:$L, 10, FALSE)&lt;&gt;"", VLOOKUP($C334, 'Nanodrop Data Raw'!$C:$L, 10, FALSE), VLOOKUP($C334, 'Nanodrop Data Raw'!$C:$L, 2, FALSE))</f>
        <v>#N/A</v>
      </c>
      <c r="F334" s="47"/>
      <c r="G334" s="47"/>
      <c r="H334" s="47" t="e">
        <f t="shared" si="16"/>
        <v>#N/A</v>
      </c>
      <c r="I334" s="47" t="e">
        <f>VLOOKUP($C334, 'Nanodrop Data Raw'!$C:$L, 3, FALSE)</f>
        <v>#N/A</v>
      </c>
      <c r="J334" s="47" t="e">
        <f>VLOOKUP($C334, 'Nanodrop Data Raw'!$C:$L, 4, FALSE)</f>
        <v>#N/A</v>
      </c>
      <c r="K334" s="47"/>
      <c r="L334" s="47"/>
      <c r="M334" s="47"/>
      <c r="N334" s="47"/>
      <c r="O334" s="47">
        <f>'Sample Information'!$F$6</f>
        <v>0</v>
      </c>
      <c r="P334" s="88">
        <f>'Sample Information'!$F$5</f>
        <v>0</v>
      </c>
      <c r="Q334" s="88"/>
      <c r="R334" s="47"/>
      <c r="S334" s="47"/>
      <c r="T334" s="89">
        <f>'Sample Information'!$F$7</f>
        <v>0</v>
      </c>
      <c r="U334" s="47"/>
      <c r="V334" s="104" t="e">
        <f t="shared" si="17"/>
        <v>#N/A</v>
      </c>
      <c r="W334" s="47"/>
    </row>
    <row r="335" spans="1:23" ht="24" customHeight="1">
      <c r="A335" s="86">
        <f>'Sample Information'!A335</f>
        <v>334</v>
      </c>
      <c r="B335" s="47">
        <f>'Sample Information'!B335</f>
        <v>0</v>
      </c>
      <c r="C335" s="47" t="str">
        <f t="shared" si="15"/>
        <v>0-DNA</v>
      </c>
      <c r="D335" s="47">
        <f>'Sample Information'!C335</f>
        <v>0</v>
      </c>
      <c r="E335" s="47" t="e">
        <f>IF(VLOOKUP($C335, 'Nanodrop Data Raw'!$C:$L, 10, FALSE)&lt;&gt;"", VLOOKUP($C335, 'Nanodrop Data Raw'!$C:$L, 10, FALSE), VLOOKUP($C335, 'Nanodrop Data Raw'!$C:$L, 2, FALSE))</f>
        <v>#N/A</v>
      </c>
      <c r="F335" s="47"/>
      <c r="G335" s="47"/>
      <c r="H335" s="47" t="e">
        <f t="shared" si="16"/>
        <v>#N/A</v>
      </c>
      <c r="I335" s="47" t="e">
        <f>VLOOKUP($C335, 'Nanodrop Data Raw'!$C:$L, 3, FALSE)</f>
        <v>#N/A</v>
      </c>
      <c r="J335" s="47" t="e">
        <f>VLOOKUP($C335, 'Nanodrop Data Raw'!$C:$L, 4, FALSE)</f>
        <v>#N/A</v>
      </c>
      <c r="K335" s="47"/>
      <c r="L335" s="47"/>
      <c r="M335" s="47"/>
      <c r="N335" s="47"/>
      <c r="O335" s="47">
        <f>'Sample Information'!$F$6</f>
        <v>0</v>
      </c>
      <c r="P335" s="88">
        <f>'Sample Information'!$F$5</f>
        <v>0</v>
      </c>
      <c r="Q335" s="88"/>
      <c r="R335" s="47"/>
      <c r="S335" s="47"/>
      <c r="T335" s="89">
        <f>'Sample Information'!$F$7</f>
        <v>0</v>
      </c>
      <c r="U335" s="47"/>
      <c r="V335" s="104" t="e">
        <f t="shared" si="17"/>
        <v>#N/A</v>
      </c>
      <c r="W335" s="47"/>
    </row>
    <row r="336" spans="1:23" ht="24" customHeight="1">
      <c r="A336" s="86">
        <f>'Sample Information'!A336</f>
        <v>335</v>
      </c>
      <c r="B336" s="47">
        <f>'Sample Information'!B336</f>
        <v>0</v>
      </c>
      <c r="C336" s="47" t="str">
        <f t="shared" si="15"/>
        <v>0-DNA</v>
      </c>
      <c r="D336" s="47">
        <f>'Sample Information'!C336</f>
        <v>0</v>
      </c>
      <c r="E336" s="47" t="e">
        <f>IF(VLOOKUP($C336, 'Nanodrop Data Raw'!$C:$L, 10, FALSE)&lt;&gt;"", VLOOKUP($C336, 'Nanodrop Data Raw'!$C:$L, 10, FALSE), VLOOKUP($C336, 'Nanodrop Data Raw'!$C:$L, 2, FALSE))</f>
        <v>#N/A</v>
      </c>
      <c r="F336" s="47"/>
      <c r="G336" s="47"/>
      <c r="H336" s="47" t="e">
        <f t="shared" si="16"/>
        <v>#N/A</v>
      </c>
      <c r="I336" s="47" t="e">
        <f>VLOOKUP($C336, 'Nanodrop Data Raw'!$C:$L, 3, FALSE)</f>
        <v>#N/A</v>
      </c>
      <c r="J336" s="47" t="e">
        <f>VLOOKUP($C336, 'Nanodrop Data Raw'!$C:$L, 4, FALSE)</f>
        <v>#N/A</v>
      </c>
      <c r="K336" s="47"/>
      <c r="L336" s="47"/>
      <c r="M336" s="47"/>
      <c r="N336" s="47"/>
      <c r="O336" s="47">
        <f>'Sample Information'!$F$6</f>
        <v>0</v>
      </c>
      <c r="P336" s="88">
        <f>'Sample Information'!$F$5</f>
        <v>0</v>
      </c>
      <c r="Q336" s="88"/>
      <c r="R336" s="47"/>
      <c r="S336" s="47"/>
      <c r="T336" s="89">
        <f>'Sample Information'!$F$7</f>
        <v>0</v>
      </c>
      <c r="U336" s="47"/>
      <c r="V336" s="104" t="e">
        <f t="shared" si="17"/>
        <v>#N/A</v>
      </c>
      <c r="W336" s="47"/>
    </row>
    <row r="337" spans="1:23" ht="24" customHeight="1">
      <c r="A337" s="86">
        <f>'Sample Information'!A337</f>
        <v>336</v>
      </c>
      <c r="B337" s="47">
        <f>'Sample Information'!B337</f>
        <v>0</v>
      </c>
      <c r="C337" s="47" t="str">
        <f t="shared" si="15"/>
        <v>0-DNA</v>
      </c>
      <c r="D337" s="47">
        <f>'Sample Information'!C337</f>
        <v>0</v>
      </c>
      <c r="E337" s="47" t="e">
        <f>IF(VLOOKUP($C337, 'Nanodrop Data Raw'!$C:$L, 10, FALSE)&lt;&gt;"", VLOOKUP($C337, 'Nanodrop Data Raw'!$C:$L, 10, FALSE), VLOOKUP($C337, 'Nanodrop Data Raw'!$C:$L, 2, FALSE))</f>
        <v>#N/A</v>
      </c>
      <c r="F337" s="47"/>
      <c r="G337" s="47"/>
      <c r="H337" s="47" t="e">
        <f t="shared" si="16"/>
        <v>#N/A</v>
      </c>
      <c r="I337" s="47" t="e">
        <f>VLOOKUP($C337, 'Nanodrop Data Raw'!$C:$L, 3, FALSE)</f>
        <v>#N/A</v>
      </c>
      <c r="J337" s="47" t="e">
        <f>VLOOKUP($C337, 'Nanodrop Data Raw'!$C:$L, 4, FALSE)</f>
        <v>#N/A</v>
      </c>
      <c r="K337" s="47"/>
      <c r="L337" s="47"/>
      <c r="M337" s="47"/>
      <c r="N337" s="47"/>
      <c r="O337" s="47">
        <f>'Sample Information'!$F$6</f>
        <v>0</v>
      </c>
      <c r="P337" s="88">
        <f>'Sample Information'!$F$5</f>
        <v>0</v>
      </c>
      <c r="Q337" s="88"/>
      <c r="R337" s="47"/>
      <c r="S337" s="47"/>
      <c r="T337" s="89">
        <f>'Sample Information'!$F$7</f>
        <v>0</v>
      </c>
      <c r="U337" s="47"/>
      <c r="V337" s="104" t="e">
        <f t="shared" si="17"/>
        <v>#N/A</v>
      </c>
      <c r="W337" s="47"/>
    </row>
    <row r="338" spans="1:23" ht="24" customHeight="1">
      <c r="A338" s="86">
        <f>'Sample Information'!A338</f>
        <v>337</v>
      </c>
      <c r="B338" s="47">
        <f>'Sample Information'!B338</f>
        <v>0</v>
      </c>
      <c r="C338" s="47" t="str">
        <f t="shared" si="15"/>
        <v>0-DNA</v>
      </c>
      <c r="D338" s="47">
        <f>'Sample Information'!C338</f>
        <v>0</v>
      </c>
      <c r="E338" s="47" t="e">
        <f>IF(VLOOKUP($C338, 'Nanodrop Data Raw'!$C:$L, 10, FALSE)&lt;&gt;"", VLOOKUP($C338, 'Nanodrop Data Raw'!$C:$L, 10, FALSE), VLOOKUP($C338, 'Nanodrop Data Raw'!$C:$L, 2, FALSE))</f>
        <v>#N/A</v>
      </c>
      <c r="F338" s="47"/>
      <c r="G338" s="47"/>
      <c r="H338" s="47" t="e">
        <f t="shared" si="16"/>
        <v>#N/A</v>
      </c>
      <c r="I338" s="47" t="e">
        <f>VLOOKUP($C338, 'Nanodrop Data Raw'!$C:$L, 3, FALSE)</f>
        <v>#N/A</v>
      </c>
      <c r="J338" s="47" t="e">
        <f>VLOOKUP($C338, 'Nanodrop Data Raw'!$C:$L, 4, FALSE)</f>
        <v>#N/A</v>
      </c>
      <c r="K338" s="47"/>
      <c r="L338" s="47"/>
      <c r="M338" s="47"/>
      <c r="N338" s="47"/>
      <c r="O338" s="47">
        <f>'Sample Information'!$F$6</f>
        <v>0</v>
      </c>
      <c r="P338" s="88">
        <f>'Sample Information'!$F$5</f>
        <v>0</v>
      </c>
      <c r="Q338" s="88"/>
      <c r="R338" s="47"/>
      <c r="S338" s="47"/>
      <c r="T338" s="89">
        <f>'Sample Information'!$F$7</f>
        <v>0</v>
      </c>
      <c r="U338" s="47"/>
      <c r="V338" s="104" t="e">
        <f t="shared" si="17"/>
        <v>#N/A</v>
      </c>
      <c r="W338" s="47"/>
    </row>
    <row r="339" spans="1:23" ht="24" customHeight="1">
      <c r="A339" s="86">
        <f>'Sample Information'!A339</f>
        <v>338</v>
      </c>
      <c r="B339" s="47">
        <f>'Sample Information'!B339</f>
        <v>0</v>
      </c>
      <c r="C339" s="47" t="str">
        <f t="shared" si="15"/>
        <v>0-DNA</v>
      </c>
      <c r="D339" s="47">
        <f>'Sample Information'!C339</f>
        <v>0</v>
      </c>
      <c r="E339" s="47" t="e">
        <f>IF(VLOOKUP($C339, 'Nanodrop Data Raw'!$C:$L, 10, FALSE)&lt;&gt;"", VLOOKUP($C339, 'Nanodrop Data Raw'!$C:$L, 10, FALSE), VLOOKUP($C339, 'Nanodrop Data Raw'!$C:$L, 2, FALSE))</f>
        <v>#N/A</v>
      </c>
      <c r="F339" s="47"/>
      <c r="G339" s="47"/>
      <c r="H339" s="47" t="e">
        <f t="shared" si="16"/>
        <v>#N/A</v>
      </c>
      <c r="I339" s="47" t="e">
        <f>VLOOKUP($C339, 'Nanodrop Data Raw'!$C:$L, 3, FALSE)</f>
        <v>#N/A</v>
      </c>
      <c r="J339" s="47" t="e">
        <f>VLOOKUP($C339, 'Nanodrop Data Raw'!$C:$L, 4, FALSE)</f>
        <v>#N/A</v>
      </c>
      <c r="K339" s="47"/>
      <c r="L339" s="47"/>
      <c r="M339" s="47"/>
      <c r="N339" s="47"/>
      <c r="O339" s="47">
        <f>'Sample Information'!$F$6</f>
        <v>0</v>
      </c>
      <c r="P339" s="88">
        <f>'Sample Information'!$F$5</f>
        <v>0</v>
      </c>
      <c r="Q339" s="88"/>
      <c r="R339" s="47"/>
      <c r="S339" s="47"/>
      <c r="T339" s="89">
        <f>'Sample Information'!$F$7</f>
        <v>0</v>
      </c>
      <c r="U339" s="47"/>
      <c r="V339" s="104" t="e">
        <f t="shared" si="17"/>
        <v>#N/A</v>
      </c>
      <c r="W339" s="47"/>
    </row>
    <row r="340" spans="1:23" ht="24" customHeight="1">
      <c r="A340" s="86">
        <f>'Sample Information'!A340</f>
        <v>339</v>
      </c>
      <c r="B340" s="47">
        <f>'Sample Information'!B340</f>
        <v>0</v>
      </c>
      <c r="C340" s="47" t="str">
        <f t="shared" si="15"/>
        <v>0-DNA</v>
      </c>
      <c r="D340" s="47">
        <f>'Sample Information'!C340</f>
        <v>0</v>
      </c>
      <c r="E340" s="47" t="e">
        <f>IF(VLOOKUP($C340, 'Nanodrop Data Raw'!$C:$L, 10, FALSE)&lt;&gt;"", VLOOKUP($C340, 'Nanodrop Data Raw'!$C:$L, 10, FALSE), VLOOKUP($C340, 'Nanodrop Data Raw'!$C:$L, 2, FALSE))</f>
        <v>#N/A</v>
      </c>
      <c r="F340" s="47"/>
      <c r="G340" s="47"/>
      <c r="H340" s="47" t="e">
        <f t="shared" si="16"/>
        <v>#N/A</v>
      </c>
      <c r="I340" s="47" t="e">
        <f>VLOOKUP($C340, 'Nanodrop Data Raw'!$C:$L, 3, FALSE)</f>
        <v>#N/A</v>
      </c>
      <c r="J340" s="47" t="e">
        <f>VLOOKUP($C340, 'Nanodrop Data Raw'!$C:$L, 4, FALSE)</f>
        <v>#N/A</v>
      </c>
      <c r="K340" s="47"/>
      <c r="L340" s="47"/>
      <c r="M340" s="47"/>
      <c r="N340" s="47"/>
      <c r="O340" s="47">
        <f>'Sample Information'!$F$6</f>
        <v>0</v>
      </c>
      <c r="P340" s="88">
        <f>'Sample Information'!$F$5</f>
        <v>0</v>
      </c>
      <c r="Q340" s="88"/>
      <c r="R340" s="47"/>
      <c r="S340" s="47"/>
      <c r="T340" s="89">
        <f>'Sample Information'!$F$7</f>
        <v>0</v>
      </c>
      <c r="U340" s="47"/>
      <c r="V340" s="104" t="e">
        <f t="shared" si="17"/>
        <v>#N/A</v>
      </c>
      <c r="W340" s="47"/>
    </row>
    <row r="341" spans="1:23" ht="24" customHeight="1">
      <c r="A341" s="86">
        <f>'Sample Information'!A341</f>
        <v>340</v>
      </c>
      <c r="B341" s="47">
        <f>'Sample Information'!B341</f>
        <v>0</v>
      </c>
      <c r="C341" s="47" t="str">
        <f t="shared" si="15"/>
        <v>0-DNA</v>
      </c>
      <c r="D341" s="47">
        <f>'Sample Information'!C341</f>
        <v>0</v>
      </c>
      <c r="E341" s="47" t="e">
        <f>IF(VLOOKUP($C341, 'Nanodrop Data Raw'!$C:$L, 10, FALSE)&lt;&gt;"", VLOOKUP($C341, 'Nanodrop Data Raw'!$C:$L, 10, FALSE), VLOOKUP($C341, 'Nanodrop Data Raw'!$C:$L, 2, FALSE))</f>
        <v>#N/A</v>
      </c>
      <c r="F341" s="47"/>
      <c r="G341" s="47"/>
      <c r="H341" s="47" t="e">
        <f t="shared" si="16"/>
        <v>#N/A</v>
      </c>
      <c r="I341" s="47" t="e">
        <f>VLOOKUP($C341, 'Nanodrop Data Raw'!$C:$L, 3, FALSE)</f>
        <v>#N/A</v>
      </c>
      <c r="J341" s="47" t="e">
        <f>VLOOKUP($C341, 'Nanodrop Data Raw'!$C:$L, 4, FALSE)</f>
        <v>#N/A</v>
      </c>
      <c r="K341" s="47"/>
      <c r="L341" s="47"/>
      <c r="M341" s="47"/>
      <c r="N341" s="47"/>
      <c r="O341" s="47">
        <f>'Sample Information'!$F$6</f>
        <v>0</v>
      </c>
      <c r="P341" s="88">
        <f>'Sample Information'!$F$5</f>
        <v>0</v>
      </c>
      <c r="Q341" s="88"/>
      <c r="R341" s="47"/>
      <c r="S341" s="47"/>
      <c r="T341" s="89">
        <f>'Sample Information'!$F$7</f>
        <v>0</v>
      </c>
      <c r="U341" s="47"/>
      <c r="V341" s="104" t="e">
        <f t="shared" si="17"/>
        <v>#N/A</v>
      </c>
      <c r="W341" s="47"/>
    </row>
    <row r="342" spans="1:23" ht="24" customHeight="1">
      <c r="A342" s="86">
        <f>'Sample Information'!A342</f>
        <v>341</v>
      </c>
      <c r="B342" s="47">
        <f>'Sample Information'!B342</f>
        <v>0</v>
      </c>
      <c r="C342" s="47" t="str">
        <f t="shared" si="15"/>
        <v>0-DNA</v>
      </c>
      <c r="D342" s="47">
        <f>'Sample Information'!C342</f>
        <v>0</v>
      </c>
      <c r="E342" s="47" t="e">
        <f>IF(VLOOKUP($C342, 'Nanodrop Data Raw'!$C:$L, 10, FALSE)&lt;&gt;"", VLOOKUP($C342, 'Nanodrop Data Raw'!$C:$L, 10, FALSE), VLOOKUP($C342, 'Nanodrop Data Raw'!$C:$L, 2, FALSE))</f>
        <v>#N/A</v>
      </c>
      <c r="F342" s="47"/>
      <c r="G342" s="47"/>
      <c r="H342" s="47" t="e">
        <f t="shared" si="16"/>
        <v>#N/A</v>
      </c>
      <c r="I342" s="47" t="e">
        <f>VLOOKUP($C342, 'Nanodrop Data Raw'!$C:$L, 3, FALSE)</f>
        <v>#N/A</v>
      </c>
      <c r="J342" s="47" t="e">
        <f>VLOOKUP($C342, 'Nanodrop Data Raw'!$C:$L, 4, FALSE)</f>
        <v>#N/A</v>
      </c>
      <c r="K342" s="47"/>
      <c r="L342" s="47"/>
      <c r="M342" s="47"/>
      <c r="N342" s="47"/>
      <c r="O342" s="47">
        <f>'Sample Information'!$F$6</f>
        <v>0</v>
      </c>
      <c r="P342" s="88">
        <f>'Sample Information'!$F$5</f>
        <v>0</v>
      </c>
      <c r="Q342" s="88"/>
      <c r="R342" s="47"/>
      <c r="S342" s="47"/>
      <c r="T342" s="89">
        <f>'Sample Information'!$F$7</f>
        <v>0</v>
      </c>
      <c r="U342" s="47"/>
      <c r="V342" s="104" t="e">
        <f t="shared" si="17"/>
        <v>#N/A</v>
      </c>
      <c r="W342" s="47"/>
    </row>
    <row r="343" spans="1:23" ht="24" customHeight="1">
      <c r="A343" s="86">
        <f>'Sample Information'!A343</f>
        <v>342</v>
      </c>
      <c r="B343" s="47">
        <f>'Sample Information'!B343</f>
        <v>0</v>
      </c>
      <c r="C343" s="47" t="str">
        <f t="shared" si="15"/>
        <v>0-DNA</v>
      </c>
      <c r="D343" s="47">
        <f>'Sample Information'!C343</f>
        <v>0</v>
      </c>
      <c r="E343" s="47" t="e">
        <f>IF(VLOOKUP($C343, 'Nanodrop Data Raw'!$C:$L, 10, FALSE)&lt;&gt;"", VLOOKUP($C343, 'Nanodrop Data Raw'!$C:$L, 10, FALSE), VLOOKUP($C343, 'Nanodrop Data Raw'!$C:$L, 2, FALSE))</f>
        <v>#N/A</v>
      </c>
      <c r="F343" s="47"/>
      <c r="G343" s="47"/>
      <c r="H343" s="47" t="e">
        <f t="shared" si="16"/>
        <v>#N/A</v>
      </c>
      <c r="I343" s="47" t="e">
        <f>VLOOKUP($C343, 'Nanodrop Data Raw'!$C:$L, 3, FALSE)</f>
        <v>#N/A</v>
      </c>
      <c r="J343" s="47" t="e">
        <f>VLOOKUP($C343, 'Nanodrop Data Raw'!$C:$L, 4, FALSE)</f>
        <v>#N/A</v>
      </c>
      <c r="K343" s="47"/>
      <c r="L343" s="47"/>
      <c r="M343" s="47"/>
      <c r="N343" s="47"/>
      <c r="O343" s="47">
        <f>'Sample Information'!$F$6</f>
        <v>0</v>
      </c>
      <c r="P343" s="88">
        <f>'Sample Information'!$F$5</f>
        <v>0</v>
      </c>
      <c r="Q343" s="88"/>
      <c r="R343" s="47"/>
      <c r="S343" s="47"/>
      <c r="T343" s="89">
        <f>'Sample Information'!$F$7</f>
        <v>0</v>
      </c>
      <c r="U343" s="47"/>
      <c r="V343" s="104" t="e">
        <f t="shared" si="17"/>
        <v>#N/A</v>
      </c>
      <c r="W343" s="47"/>
    </row>
    <row r="344" spans="1:23" ht="24" customHeight="1">
      <c r="A344" s="86">
        <f>'Sample Information'!A344</f>
        <v>343</v>
      </c>
      <c r="B344" s="47">
        <f>'Sample Information'!B344</f>
        <v>0</v>
      </c>
      <c r="C344" s="47" t="str">
        <f t="shared" si="15"/>
        <v>0-DNA</v>
      </c>
      <c r="D344" s="47">
        <f>'Sample Information'!C344</f>
        <v>0</v>
      </c>
      <c r="E344" s="47" t="e">
        <f>IF(VLOOKUP($C344, 'Nanodrop Data Raw'!$C:$L, 10, FALSE)&lt;&gt;"", VLOOKUP($C344, 'Nanodrop Data Raw'!$C:$L, 10, FALSE), VLOOKUP($C344, 'Nanodrop Data Raw'!$C:$L, 2, FALSE))</f>
        <v>#N/A</v>
      </c>
      <c r="F344" s="47"/>
      <c r="G344" s="47"/>
      <c r="H344" s="47" t="e">
        <f t="shared" si="16"/>
        <v>#N/A</v>
      </c>
      <c r="I344" s="47" t="e">
        <f>VLOOKUP($C344, 'Nanodrop Data Raw'!$C:$L, 3, FALSE)</f>
        <v>#N/A</v>
      </c>
      <c r="J344" s="47" t="e">
        <f>VLOOKUP($C344, 'Nanodrop Data Raw'!$C:$L, 4, FALSE)</f>
        <v>#N/A</v>
      </c>
      <c r="K344" s="47"/>
      <c r="L344" s="47"/>
      <c r="M344" s="47"/>
      <c r="N344" s="47"/>
      <c r="O344" s="47">
        <f>'Sample Information'!$F$6</f>
        <v>0</v>
      </c>
      <c r="P344" s="88">
        <f>'Sample Information'!$F$5</f>
        <v>0</v>
      </c>
      <c r="Q344" s="88"/>
      <c r="R344" s="47"/>
      <c r="S344" s="47"/>
      <c r="T344" s="89">
        <f>'Sample Information'!$F$7</f>
        <v>0</v>
      </c>
      <c r="U344" s="47"/>
      <c r="V344" s="104" t="e">
        <f t="shared" si="17"/>
        <v>#N/A</v>
      </c>
      <c r="W344" s="47"/>
    </row>
    <row r="345" spans="1:23" ht="24" customHeight="1">
      <c r="A345" s="86">
        <f>'Sample Information'!A345</f>
        <v>344</v>
      </c>
      <c r="B345" s="47">
        <f>'Sample Information'!B345</f>
        <v>0</v>
      </c>
      <c r="C345" s="47" t="str">
        <f t="shared" si="15"/>
        <v>0-DNA</v>
      </c>
      <c r="D345" s="47">
        <f>'Sample Information'!C345</f>
        <v>0</v>
      </c>
      <c r="E345" s="47" t="e">
        <f>IF(VLOOKUP($C345, 'Nanodrop Data Raw'!$C:$L, 10, FALSE)&lt;&gt;"", VLOOKUP($C345, 'Nanodrop Data Raw'!$C:$L, 10, FALSE), VLOOKUP($C345, 'Nanodrop Data Raw'!$C:$L, 2, FALSE))</f>
        <v>#N/A</v>
      </c>
      <c r="F345" s="47"/>
      <c r="G345" s="47"/>
      <c r="H345" s="47" t="e">
        <f t="shared" si="16"/>
        <v>#N/A</v>
      </c>
      <c r="I345" s="47" t="e">
        <f>VLOOKUP($C345, 'Nanodrop Data Raw'!$C:$L, 3, FALSE)</f>
        <v>#N/A</v>
      </c>
      <c r="J345" s="47" t="e">
        <f>VLOOKUP($C345, 'Nanodrop Data Raw'!$C:$L, 4, FALSE)</f>
        <v>#N/A</v>
      </c>
      <c r="K345" s="47"/>
      <c r="L345" s="47"/>
      <c r="M345" s="47"/>
      <c r="N345" s="47"/>
      <c r="O345" s="47">
        <f>'Sample Information'!$F$6</f>
        <v>0</v>
      </c>
      <c r="P345" s="88">
        <f>'Sample Information'!$F$5</f>
        <v>0</v>
      </c>
      <c r="Q345" s="88"/>
      <c r="R345" s="47"/>
      <c r="S345" s="47"/>
      <c r="T345" s="89">
        <f>'Sample Information'!$F$7</f>
        <v>0</v>
      </c>
      <c r="U345" s="47"/>
      <c r="V345" s="104" t="e">
        <f t="shared" si="17"/>
        <v>#N/A</v>
      </c>
      <c r="W345" s="47"/>
    </row>
    <row r="346" spans="1:23" ht="24" customHeight="1">
      <c r="A346" s="86">
        <f>'Sample Information'!A346</f>
        <v>345</v>
      </c>
      <c r="B346" s="47">
        <f>'Sample Information'!B346</f>
        <v>0</v>
      </c>
      <c r="C346" s="47" t="str">
        <f t="shared" si="15"/>
        <v>0-DNA</v>
      </c>
      <c r="D346" s="47">
        <f>'Sample Information'!C346</f>
        <v>0</v>
      </c>
      <c r="E346" s="47" t="e">
        <f>IF(VLOOKUP($C346, 'Nanodrop Data Raw'!$C:$L, 10, FALSE)&lt;&gt;"", VLOOKUP($C346, 'Nanodrop Data Raw'!$C:$L, 10, FALSE), VLOOKUP($C346, 'Nanodrop Data Raw'!$C:$L, 2, FALSE))</f>
        <v>#N/A</v>
      </c>
      <c r="F346" s="47"/>
      <c r="G346" s="47"/>
      <c r="H346" s="47" t="e">
        <f t="shared" si="16"/>
        <v>#N/A</v>
      </c>
      <c r="I346" s="47" t="e">
        <f>VLOOKUP($C346, 'Nanodrop Data Raw'!$C:$L, 3, FALSE)</f>
        <v>#N/A</v>
      </c>
      <c r="J346" s="47" t="e">
        <f>VLOOKUP($C346, 'Nanodrop Data Raw'!$C:$L, 4, FALSE)</f>
        <v>#N/A</v>
      </c>
      <c r="K346" s="47"/>
      <c r="L346" s="47"/>
      <c r="M346" s="47"/>
      <c r="N346" s="47"/>
      <c r="O346" s="47">
        <f>'Sample Information'!$F$6</f>
        <v>0</v>
      </c>
      <c r="P346" s="88">
        <f>'Sample Information'!$F$5</f>
        <v>0</v>
      </c>
      <c r="Q346" s="88"/>
      <c r="R346" s="47"/>
      <c r="S346" s="47"/>
      <c r="T346" s="89">
        <f>'Sample Information'!$F$7</f>
        <v>0</v>
      </c>
      <c r="U346" s="47"/>
      <c r="V346" s="104" t="e">
        <f t="shared" si="17"/>
        <v>#N/A</v>
      </c>
      <c r="W346" s="47"/>
    </row>
    <row r="347" spans="1:23" ht="24" customHeight="1">
      <c r="A347" s="86">
        <f>'Sample Information'!A347</f>
        <v>346</v>
      </c>
      <c r="B347" s="47">
        <f>'Sample Information'!B347</f>
        <v>0</v>
      </c>
      <c r="C347" s="47" t="str">
        <f t="shared" si="15"/>
        <v>0-DNA</v>
      </c>
      <c r="D347" s="47">
        <f>'Sample Information'!C347</f>
        <v>0</v>
      </c>
      <c r="E347" s="47" t="e">
        <f>IF(VLOOKUP($C347, 'Nanodrop Data Raw'!$C:$L, 10, FALSE)&lt;&gt;"", VLOOKUP($C347, 'Nanodrop Data Raw'!$C:$L, 10, FALSE), VLOOKUP($C347, 'Nanodrop Data Raw'!$C:$L, 2, FALSE))</f>
        <v>#N/A</v>
      </c>
      <c r="F347" s="47"/>
      <c r="G347" s="47"/>
      <c r="H347" s="47" t="e">
        <f t="shared" si="16"/>
        <v>#N/A</v>
      </c>
      <c r="I347" s="47" t="e">
        <f>VLOOKUP($C347, 'Nanodrop Data Raw'!$C:$L, 3, FALSE)</f>
        <v>#N/A</v>
      </c>
      <c r="J347" s="47" t="e">
        <f>VLOOKUP($C347, 'Nanodrop Data Raw'!$C:$L, 4, FALSE)</f>
        <v>#N/A</v>
      </c>
      <c r="K347" s="47"/>
      <c r="L347" s="47"/>
      <c r="M347" s="47"/>
      <c r="N347" s="47"/>
      <c r="O347" s="47">
        <f>'Sample Information'!$F$6</f>
        <v>0</v>
      </c>
      <c r="P347" s="88">
        <f>'Sample Information'!$F$5</f>
        <v>0</v>
      </c>
      <c r="Q347" s="88"/>
      <c r="R347" s="47"/>
      <c r="S347" s="47"/>
      <c r="T347" s="89">
        <f>'Sample Information'!$F$7</f>
        <v>0</v>
      </c>
      <c r="U347" s="47"/>
      <c r="V347" s="104" t="e">
        <f t="shared" si="17"/>
        <v>#N/A</v>
      </c>
      <c r="W347" s="47"/>
    </row>
    <row r="348" spans="1:23" ht="24" customHeight="1">
      <c r="A348" s="86">
        <f>'Sample Information'!A348</f>
        <v>347</v>
      </c>
      <c r="B348" s="47">
        <f>'Sample Information'!B348</f>
        <v>0</v>
      </c>
      <c r="C348" s="47" t="str">
        <f t="shared" si="15"/>
        <v>0-DNA</v>
      </c>
      <c r="D348" s="47">
        <f>'Sample Information'!C348</f>
        <v>0</v>
      </c>
      <c r="E348" s="47" t="e">
        <f>IF(VLOOKUP($C348, 'Nanodrop Data Raw'!$C:$L, 10, FALSE)&lt;&gt;"", VLOOKUP($C348, 'Nanodrop Data Raw'!$C:$L, 10, FALSE), VLOOKUP($C348, 'Nanodrop Data Raw'!$C:$L, 2, FALSE))</f>
        <v>#N/A</v>
      </c>
      <c r="F348" s="47"/>
      <c r="G348" s="47"/>
      <c r="H348" s="47" t="e">
        <f t="shared" si="16"/>
        <v>#N/A</v>
      </c>
      <c r="I348" s="47" t="e">
        <f>VLOOKUP($C348, 'Nanodrop Data Raw'!$C:$L, 3, FALSE)</f>
        <v>#N/A</v>
      </c>
      <c r="J348" s="47" t="e">
        <f>VLOOKUP($C348, 'Nanodrop Data Raw'!$C:$L, 4, FALSE)</f>
        <v>#N/A</v>
      </c>
      <c r="K348" s="47"/>
      <c r="L348" s="47"/>
      <c r="M348" s="47"/>
      <c r="N348" s="47"/>
      <c r="O348" s="47">
        <f>'Sample Information'!$F$6</f>
        <v>0</v>
      </c>
      <c r="P348" s="88">
        <f>'Sample Information'!$F$5</f>
        <v>0</v>
      </c>
      <c r="Q348" s="88"/>
      <c r="R348" s="47"/>
      <c r="S348" s="47"/>
      <c r="T348" s="89">
        <f>'Sample Information'!$F$7</f>
        <v>0</v>
      </c>
      <c r="U348" s="47"/>
      <c r="V348" s="104" t="e">
        <f t="shared" si="17"/>
        <v>#N/A</v>
      </c>
      <c r="W348" s="47"/>
    </row>
    <row r="349" spans="1:23" ht="24" customHeight="1">
      <c r="A349" s="86">
        <f>'Sample Information'!A349</f>
        <v>348</v>
      </c>
      <c r="B349" s="47">
        <f>'Sample Information'!B349</f>
        <v>0</v>
      </c>
      <c r="C349" s="47" t="str">
        <f t="shared" si="15"/>
        <v>0-DNA</v>
      </c>
      <c r="D349" s="47">
        <f>'Sample Information'!C349</f>
        <v>0</v>
      </c>
      <c r="E349" s="47" t="e">
        <f>IF(VLOOKUP($C349, 'Nanodrop Data Raw'!$C:$L, 10, FALSE)&lt;&gt;"", VLOOKUP($C349, 'Nanodrop Data Raw'!$C:$L, 10, FALSE), VLOOKUP($C349, 'Nanodrop Data Raw'!$C:$L, 2, FALSE))</f>
        <v>#N/A</v>
      </c>
      <c r="F349" s="47"/>
      <c r="G349" s="47"/>
      <c r="H349" s="47" t="e">
        <f t="shared" si="16"/>
        <v>#N/A</v>
      </c>
      <c r="I349" s="47" t="e">
        <f>VLOOKUP($C349, 'Nanodrop Data Raw'!$C:$L, 3, FALSE)</f>
        <v>#N/A</v>
      </c>
      <c r="J349" s="47" t="e">
        <f>VLOOKUP($C349, 'Nanodrop Data Raw'!$C:$L, 4, FALSE)</f>
        <v>#N/A</v>
      </c>
      <c r="K349" s="47"/>
      <c r="L349" s="47"/>
      <c r="M349" s="47"/>
      <c r="N349" s="47"/>
      <c r="O349" s="47">
        <f>'Sample Information'!$F$6</f>
        <v>0</v>
      </c>
      <c r="P349" s="88">
        <f>'Sample Information'!$F$5</f>
        <v>0</v>
      </c>
      <c r="Q349" s="88"/>
      <c r="R349" s="47"/>
      <c r="S349" s="47"/>
      <c r="T349" s="89">
        <f>'Sample Information'!$F$7</f>
        <v>0</v>
      </c>
      <c r="U349" s="47"/>
      <c r="V349" s="104" t="e">
        <f t="shared" si="17"/>
        <v>#N/A</v>
      </c>
      <c r="W349" s="47"/>
    </row>
    <row r="350" spans="1:23" ht="24" customHeight="1">
      <c r="A350" s="86">
        <f>'Sample Information'!A350</f>
        <v>349</v>
      </c>
      <c r="B350" s="47">
        <f>'Sample Information'!B350</f>
        <v>0</v>
      </c>
      <c r="C350" s="47" t="str">
        <f t="shared" si="15"/>
        <v>0-DNA</v>
      </c>
      <c r="D350" s="47">
        <f>'Sample Information'!C350</f>
        <v>0</v>
      </c>
      <c r="E350" s="47" t="e">
        <f>IF(VLOOKUP($C350, 'Nanodrop Data Raw'!$C:$L, 10, FALSE)&lt;&gt;"", VLOOKUP($C350, 'Nanodrop Data Raw'!$C:$L, 10, FALSE), VLOOKUP($C350, 'Nanodrop Data Raw'!$C:$L, 2, FALSE))</f>
        <v>#N/A</v>
      </c>
      <c r="F350" s="47"/>
      <c r="G350" s="47"/>
      <c r="H350" s="47" t="e">
        <f t="shared" si="16"/>
        <v>#N/A</v>
      </c>
      <c r="I350" s="47" t="e">
        <f>VLOOKUP($C350, 'Nanodrop Data Raw'!$C:$L, 3, FALSE)</f>
        <v>#N/A</v>
      </c>
      <c r="J350" s="47" t="e">
        <f>VLOOKUP($C350, 'Nanodrop Data Raw'!$C:$L, 4, FALSE)</f>
        <v>#N/A</v>
      </c>
      <c r="K350" s="47"/>
      <c r="L350" s="47"/>
      <c r="M350" s="47"/>
      <c r="N350" s="47"/>
      <c r="O350" s="47">
        <f>'Sample Information'!$F$6</f>
        <v>0</v>
      </c>
      <c r="P350" s="88">
        <f>'Sample Information'!$F$5</f>
        <v>0</v>
      </c>
      <c r="Q350" s="88"/>
      <c r="R350" s="47"/>
      <c r="S350" s="47"/>
      <c r="T350" s="89">
        <f>'Sample Information'!$F$7</f>
        <v>0</v>
      </c>
      <c r="U350" s="47"/>
      <c r="V350" s="104" t="e">
        <f t="shared" si="17"/>
        <v>#N/A</v>
      </c>
      <c r="W350" s="47"/>
    </row>
    <row r="351" spans="1:23" ht="24" customHeight="1">
      <c r="A351" s="86">
        <f>'Sample Information'!A351</f>
        <v>350</v>
      </c>
      <c r="B351" s="47">
        <f>'Sample Information'!B351</f>
        <v>0</v>
      </c>
      <c r="C351" s="47" t="str">
        <f t="shared" si="15"/>
        <v>0-DNA</v>
      </c>
      <c r="D351" s="47">
        <f>'Sample Information'!C351</f>
        <v>0</v>
      </c>
      <c r="E351" s="47" t="e">
        <f>IF(VLOOKUP($C351, 'Nanodrop Data Raw'!$C:$L, 10, FALSE)&lt;&gt;"", VLOOKUP($C351, 'Nanodrop Data Raw'!$C:$L, 10, FALSE), VLOOKUP($C351, 'Nanodrop Data Raw'!$C:$L, 2, FALSE))</f>
        <v>#N/A</v>
      </c>
      <c r="F351" s="47"/>
      <c r="G351" s="47"/>
      <c r="H351" s="47" t="e">
        <f t="shared" si="16"/>
        <v>#N/A</v>
      </c>
      <c r="I351" s="47" t="e">
        <f>VLOOKUP($C351, 'Nanodrop Data Raw'!$C:$L, 3, FALSE)</f>
        <v>#N/A</v>
      </c>
      <c r="J351" s="47" t="e">
        <f>VLOOKUP($C351, 'Nanodrop Data Raw'!$C:$L, 4, FALSE)</f>
        <v>#N/A</v>
      </c>
      <c r="K351" s="47"/>
      <c r="L351" s="47"/>
      <c r="M351" s="47"/>
      <c r="N351" s="47"/>
      <c r="O351" s="47">
        <f>'Sample Information'!$F$6</f>
        <v>0</v>
      </c>
      <c r="P351" s="88">
        <f>'Sample Information'!$F$5</f>
        <v>0</v>
      </c>
      <c r="Q351" s="88"/>
      <c r="R351" s="47"/>
      <c r="S351" s="47"/>
      <c r="T351" s="89">
        <f>'Sample Information'!$F$7</f>
        <v>0</v>
      </c>
      <c r="U351" s="47"/>
      <c r="V351" s="104" t="e">
        <f t="shared" si="17"/>
        <v>#N/A</v>
      </c>
      <c r="W351" s="47"/>
    </row>
    <row r="352" spans="1:23" ht="24" customHeight="1">
      <c r="A352" s="86">
        <f>'Sample Information'!A352</f>
        <v>351</v>
      </c>
      <c r="B352" s="47">
        <f>'Sample Information'!B352</f>
        <v>0</v>
      </c>
      <c r="C352" s="47" t="str">
        <f t="shared" si="15"/>
        <v>0-DNA</v>
      </c>
      <c r="D352" s="47">
        <f>'Sample Information'!C352</f>
        <v>0</v>
      </c>
      <c r="E352" s="47" t="e">
        <f>IF(VLOOKUP($C352, 'Nanodrop Data Raw'!$C:$L, 10, FALSE)&lt;&gt;"", VLOOKUP($C352, 'Nanodrop Data Raw'!$C:$L, 10, FALSE), VLOOKUP($C352, 'Nanodrop Data Raw'!$C:$L, 2, FALSE))</f>
        <v>#N/A</v>
      </c>
      <c r="F352" s="47"/>
      <c r="G352" s="47"/>
      <c r="H352" s="47" t="e">
        <f t="shared" si="16"/>
        <v>#N/A</v>
      </c>
      <c r="I352" s="47" t="e">
        <f>VLOOKUP($C352, 'Nanodrop Data Raw'!$C:$L, 3, FALSE)</f>
        <v>#N/A</v>
      </c>
      <c r="J352" s="47" t="e">
        <f>VLOOKUP($C352, 'Nanodrop Data Raw'!$C:$L, 4, FALSE)</f>
        <v>#N/A</v>
      </c>
      <c r="K352" s="47"/>
      <c r="L352" s="47"/>
      <c r="M352" s="47"/>
      <c r="N352" s="47"/>
      <c r="O352" s="47">
        <f>'Sample Information'!$F$6</f>
        <v>0</v>
      </c>
      <c r="P352" s="88">
        <f>'Sample Information'!$F$5</f>
        <v>0</v>
      </c>
      <c r="Q352" s="88"/>
      <c r="R352" s="47"/>
      <c r="S352" s="47"/>
      <c r="T352" s="89">
        <f>'Sample Information'!$F$7</f>
        <v>0</v>
      </c>
      <c r="U352" s="47"/>
      <c r="V352" s="104" t="e">
        <f t="shared" si="17"/>
        <v>#N/A</v>
      </c>
      <c r="W352" s="47"/>
    </row>
    <row r="353" spans="1:23" ht="24" customHeight="1">
      <c r="A353" s="86">
        <f>'Sample Information'!A353</f>
        <v>352</v>
      </c>
      <c r="B353" s="47">
        <f>'Sample Information'!B353</f>
        <v>0</v>
      </c>
      <c r="C353" s="47" t="str">
        <f t="shared" si="15"/>
        <v>0-DNA</v>
      </c>
      <c r="D353" s="47">
        <f>'Sample Information'!C353</f>
        <v>0</v>
      </c>
      <c r="E353" s="47" t="e">
        <f>IF(VLOOKUP($C353, 'Nanodrop Data Raw'!$C:$L, 10, FALSE)&lt;&gt;"", VLOOKUP($C353, 'Nanodrop Data Raw'!$C:$L, 10, FALSE), VLOOKUP($C353, 'Nanodrop Data Raw'!$C:$L, 2, FALSE))</f>
        <v>#N/A</v>
      </c>
      <c r="F353" s="47"/>
      <c r="G353" s="47"/>
      <c r="H353" s="47" t="e">
        <f t="shared" si="16"/>
        <v>#N/A</v>
      </c>
      <c r="I353" s="47" t="e">
        <f>VLOOKUP($C353, 'Nanodrop Data Raw'!$C:$L, 3, FALSE)</f>
        <v>#N/A</v>
      </c>
      <c r="J353" s="47" t="e">
        <f>VLOOKUP($C353, 'Nanodrop Data Raw'!$C:$L, 4, FALSE)</f>
        <v>#N/A</v>
      </c>
      <c r="K353" s="47"/>
      <c r="L353" s="47"/>
      <c r="M353" s="47"/>
      <c r="N353" s="47"/>
      <c r="O353" s="47">
        <f>'Sample Information'!$F$6</f>
        <v>0</v>
      </c>
      <c r="P353" s="88">
        <f>'Sample Information'!$F$5</f>
        <v>0</v>
      </c>
      <c r="Q353" s="88"/>
      <c r="R353" s="47"/>
      <c r="S353" s="47"/>
      <c r="T353" s="89">
        <f>'Sample Information'!$F$7</f>
        <v>0</v>
      </c>
      <c r="U353" s="47"/>
      <c r="V353" s="104" t="e">
        <f t="shared" si="17"/>
        <v>#N/A</v>
      </c>
      <c r="W353" s="47"/>
    </row>
    <row r="354" spans="1:23" ht="24" customHeight="1">
      <c r="A354" s="86">
        <f>'Sample Information'!A354</f>
        <v>353</v>
      </c>
      <c r="B354" s="47">
        <f>'Sample Information'!B354</f>
        <v>0</v>
      </c>
      <c r="C354" s="47" t="str">
        <f t="shared" si="15"/>
        <v>0-DNA</v>
      </c>
      <c r="D354" s="47">
        <f>'Sample Information'!C354</f>
        <v>0</v>
      </c>
      <c r="E354" s="47" t="e">
        <f>IF(VLOOKUP($C354, 'Nanodrop Data Raw'!$C:$L, 10, FALSE)&lt;&gt;"", VLOOKUP($C354, 'Nanodrop Data Raw'!$C:$L, 10, FALSE), VLOOKUP($C354, 'Nanodrop Data Raw'!$C:$L, 2, FALSE))</f>
        <v>#N/A</v>
      </c>
      <c r="F354" s="47"/>
      <c r="G354" s="47"/>
      <c r="H354" s="47" t="e">
        <f t="shared" si="16"/>
        <v>#N/A</v>
      </c>
      <c r="I354" s="47" t="e">
        <f>VLOOKUP($C354, 'Nanodrop Data Raw'!$C:$L, 3, FALSE)</f>
        <v>#N/A</v>
      </c>
      <c r="J354" s="47" t="e">
        <f>VLOOKUP($C354, 'Nanodrop Data Raw'!$C:$L, 4, FALSE)</f>
        <v>#N/A</v>
      </c>
      <c r="K354" s="47"/>
      <c r="L354" s="47"/>
      <c r="M354" s="47"/>
      <c r="N354" s="47"/>
      <c r="O354" s="47">
        <f>'Sample Information'!$F$6</f>
        <v>0</v>
      </c>
      <c r="P354" s="88">
        <f>'Sample Information'!$F$5</f>
        <v>0</v>
      </c>
      <c r="Q354" s="88"/>
      <c r="R354" s="47"/>
      <c r="S354" s="47"/>
      <c r="T354" s="89">
        <f>'Sample Information'!$F$7</f>
        <v>0</v>
      </c>
      <c r="U354" s="47"/>
      <c r="V354" s="104" t="e">
        <f t="shared" si="17"/>
        <v>#N/A</v>
      </c>
      <c r="W354" s="47"/>
    </row>
    <row r="355" spans="1:23" ht="24" customHeight="1">
      <c r="A355" s="86">
        <f>'Sample Information'!A355</f>
        <v>354</v>
      </c>
      <c r="B355" s="47">
        <f>'Sample Information'!B355</f>
        <v>0</v>
      </c>
      <c r="C355" s="47" t="str">
        <f t="shared" si="15"/>
        <v>0-DNA</v>
      </c>
      <c r="D355" s="47">
        <f>'Sample Information'!C355</f>
        <v>0</v>
      </c>
      <c r="E355" s="47" t="e">
        <f>IF(VLOOKUP($C355, 'Nanodrop Data Raw'!$C:$L, 10, FALSE)&lt;&gt;"", VLOOKUP($C355, 'Nanodrop Data Raw'!$C:$L, 10, FALSE), VLOOKUP($C355, 'Nanodrop Data Raw'!$C:$L, 2, FALSE))</f>
        <v>#N/A</v>
      </c>
      <c r="F355" s="47"/>
      <c r="G355" s="47"/>
      <c r="H355" s="47" t="e">
        <f t="shared" si="16"/>
        <v>#N/A</v>
      </c>
      <c r="I355" s="47" t="e">
        <f>VLOOKUP($C355, 'Nanodrop Data Raw'!$C:$L, 3, FALSE)</f>
        <v>#N/A</v>
      </c>
      <c r="J355" s="47" t="e">
        <f>VLOOKUP($C355, 'Nanodrop Data Raw'!$C:$L, 4, FALSE)</f>
        <v>#N/A</v>
      </c>
      <c r="K355" s="47"/>
      <c r="L355" s="47"/>
      <c r="M355" s="47"/>
      <c r="N355" s="47"/>
      <c r="O355" s="47">
        <f>'Sample Information'!$F$6</f>
        <v>0</v>
      </c>
      <c r="P355" s="88">
        <f>'Sample Information'!$F$5</f>
        <v>0</v>
      </c>
      <c r="Q355" s="88"/>
      <c r="R355" s="47"/>
      <c r="S355" s="47"/>
      <c r="T355" s="89">
        <f>'Sample Information'!$F$7</f>
        <v>0</v>
      </c>
      <c r="U355" s="47"/>
      <c r="V355" s="104" t="e">
        <f t="shared" si="17"/>
        <v>#N/A</v>
      </c>
      <c r="W355" s="47"/>
    </row>
    <row r="356" spans="1:23" ht="24" customHeight="1">
      <c r="A356" s="86">
        <f>'Sample Information'!A356</f>
        <v>355</v>
      </c>
      <c r="B356" s="47">
        <f>'Sample Information'!B356</f>
        <v>0</v>
      </c>
      <c r="C356" s="47" t="str">
        <f t="shared" si="15"/>
        <v>0-DNA</v>
      </c>
      <c r="D356" s="47">
        <f>'Sample Information'!C356</f>
        <v>0</v>
      </c>
      <c r="E356" s="47" t="e">
        <f>IF(VLOOKUP($C356, 'Nanodrop Data Raw'!$C:$L, 10, FALSE)&lt;&gt;"", VLOOKUP($C356, 'Nanodrop Data Raw'!$C:$L, 10, FALSE), VLOOKUP($C356, 'Nanodrop Data Raw'!$C:$L, 2, FALSE))</f>
        <v>#N/A</v>
      </c>
      <c r="F356" s="47"/>
      <c r="G356" s="47"/>
      <c r="H356" s="47" t="e">
        <f t="shared" si="16"/>
        <v>#N/A</v>
      </c>
      <c r="I356" s="47" t="e">
        <f>VLOOKUP($C356, 'Nanodrop Data Raw'!$C:$L, 3, FALSE)</f>
        <v>#N/A</v>
      </c>
      <c r="J356" s="47" t="e">
        <f>VLOOKUP($C356, 'Nanodrop Data Raw'!$C:$L, 4, FALSE)</f>
        <v>#N/A</v>
      </c>
      <c r="K356" s="47"/>
      <c r="L356" s="47"/>
      <c r="M356" s="47"/>
      <c r="N356" s="47"/>
      <c r="O356" s="47">
        <f>'Sample Information'!$F$6</f>
        <v>0</v>
      </c>
      <c r="P356" s="88">
        <f>'Sample Information'!$F$5</f>
        <v>0</v>
      </c>
      <c r="Q356" s="88"/>
      <c r="R356" s="47"/>
      <c r="S356" s="47"/>
      <c r="T356" s="89">
        <f>'Sample Information'!$F$7</f>
        <v>0</v>
      </c>
      <c r="U356" s="47"/>
      <c r="V356" s="104" t="e">
        <f t="shared" si="17"/>
        <v>#N/A</v>
      </c>
      <c r="W356" s="47"/>
    </row>
    <row r="357" spans="1:23" ht="24" customHeight="1">
      <c r="A357" s="86">
        <f>'Sample Information'!A357</f>
        <v>356</v>
      </c>
      <c r="B357" s="47">
        <f>'Sample Information'!B357</f>
        <v>0</v>
      </c>
      <c r="C357" s="47" t="str">
        <f t="shared" si="15"/>
        <v>0-DNA</v>
      </c>
      <c r="D357" s="47">
        <f>'Sample Information'!C357</f>
        <v>0</v>
      </c>
      <c r="E357" s="47" t="e">
        <f>IF(VLOOKUP($C357, 'Nanodrop Data Raw'!$C:$L, 10, FALSE)&lt;&gt;"", VLOOKUP($C357, 'Nanodrop Data Raw'!$C:$L, 10, FALSE), VLOOKUP($C357, 'Nanodrop Data Raw'!$C:$L, 2, FALSE))</f>
        <v>#N/A</v>
      </c>
      <c r="F357" s="47"/>
      <c r="G357" s="47"/>
      <c r="H357" s="47" t="e">
        <f t="shared" si="16"/>
        <v>#N/A</v>
      </c>
      <c r="I357" s="47" t="e">
        <f>VLOOKUP($C357, 'Nanodrop Data Raw'!$C:$L, 3, FALSE)</f>
        <v>#N/A</v>
      </c>
      <c r="J357" s="47" t="e">
        <f>VLOOKUP($C357, 'Nanodrop Data Raw'!$C:$L, 4, FALSE)</f>
        <v>#N/A</v>
      </c>
      <c r="K357" s="47"/>
      <c r="L357" s="47"/>
      <c r="M357" s="47"/>
      <c r="N357" s="47"/>
      <c r="O357" s="47">
        <f>'Sample Information'!$F$6</f>
        <v>0</v>
      </c>
      <c r="P357" s="88">
        <f>'Sample Information'!$F$5</f>
        <v>0</v>
      </c>
      <c r="Q357" s="88"/>
      <c r="R357" s="47"/>
      <c r="S357" s="47"/>
      <c r="T357" s="89">
        <f>'Sample Information'!$F$7</f>
        <v>0</v>
      </c>
      <c r="U357" s="47"/>
      <c r="V357" s="104" t="e">
        <f t="shared" si="17"/>
        <v>#N/A</v>
      </c>
      <c r="W357" s="47"/>
    </row>
    <row r="358" spans="1:23" ht="24" customHeight="1">
      <c r="A358" s="86">
        <f>'Sample Information'!A358</f>
        <v>357</v>
      </c>
      <c r="B358" s="47">
        <f>'Sample Information'!B358</f>
        <v>0</v>
      </c>
      <c r="C358" s="47" t="str">
        <f t="shared" si="15"/>
        <v>0-DNA</v>
      </c>
      <c r="D358" s="47">
        <f>'Sample Information'!C358</f>
        <v>0</v>
      </c>
      <c r="E358" s="47" t="e">
        <f>IF(VLOOKUP($C358, 'Nanodrop Data Raw'!$C:$L, 10, FALSE)&lt;&gt;"", VLOOKUP($C358, 'Nanodrop Data Raw'!$C:$L, 10, FALSE), VLOOKUP($C358, 'Nanodrop Data Raw'!$C:$L, 2, FALSE))</f>
        <v>#N/A</v>
      </c>
      <c r="F358" s="47"/>
      <c r="G358" s="47"/>
      <c r="H358" s="47" t="e">
        <f t="shared" si="16"/>
        <v>#N/A</v>
      </c>
      <c r="I358" s="47" t="e">
        <f>VLOOKUP($C358, 'Nanodrop Data Raw'!$C:$L, 3, FALSE)</f>
        <v>#N/A</v>
      </c>
      <c r="J358" s="47" t="e">
        <f>VLOOKUP($C358, 'Nanodrop Data Raw'!$C:$L, 4, FALSE)</f>
        <v>#N/A</v>
      </c>
      <c r="K358" s="47"/>
      <c r="L358" s="47"/>
      <c r="M358" s="47"/>
      <c r="N358" s="47"/>
      <c r="O358" s="47">
        <f>'Sample Information'!$F$6</f>
        <v>0</v>
      </c>
      <c r="P358" s="88">
        <f>'Sample Information'!$F$5</f>
        <v>0</v>
      </c>
      <c r="Q358" s="88"/>
      <c r="R358" s="47"/>
      <c r="S358" s="47"/>
      <c r="T358" s="89">
        <f>'Sample Information'!$F$7</f>
        <v>0</v>
      </c>
      <c r="U358" s="47"/>
      <c r="V358" s="104" t="e">
        <f t="shared" si="17"/>
        <v>#N/A</v>
      </c>
      <c r="W358" s="47"/>
    </row>
    <row r="359" spans="1:23" ht="24" customHeight="1">
      <c r="A359" s="86">
        <f>'Sample Information'!A359</f>
        <v>358</v>
      </c>
      <c r="B359" s="47">
        <f>'Sample Information'!B359</f>
        <v>0</v>
      </c>
      <c r="C359" s="47" t="str">
        <f t="shared" si="15"/>
        <v>0-DNA</v>
      </c>
      <c r="D359" s="47">
        <f>'Sample Information'!C359</f>
        <v>0</v>
      </c>
      <c r="E359" s="47" t="e">
        <f>IF(VLOOKUP($C359, 'Nanodrop Data Raw'!$C:$L, 10, FALSE)&lt;&gt;"", VLOOKUP($C359, 'Nanodrop Data Raw'!$C:$L, 10, FALSE), VLOOKUP($C359, 'Nanodrop Data Raw'!$C:$L, 2, FALSE))</f>
        <v>#N/A</v>
      </c>
      <c r="F359" s="47"/>
      <c r="G359" s="47"/>
      <c r="H359" s="47" t="e">
        <f t="shared" si="16"/>
        <v>#N/A</v>
      </c>
      <c r="I359" s="47" t="e">
        <f>VLOOKUP($C359, 'Nanodrop Data Raw'!$C:$L, 3, FALSE)</f>
        <v>#N/A</v>
      </c>
      <c r="J359" s="47" t="e">
        <f>VLOOKUP($C359, 'Nanodrop Data Raw'!$C:$L, 4, FALSE)</f>
        <v>#N/A</v>
      </c>
      <c r="K359" s="47"/>
      <c r="L359" s="47"/>
      <c r="M359" s="47"/>
      <c r="N359" s="47"/>
      <c r="O359" s="47">
        <f>'Sample Information'!$F$6</f>
        <v>0</v>
      </c>
      <c r="P359" s="88">
        <f>'Sample Information'!$F$5</f>
        <v>0</v>
      </c>
      <c r="Q359" s="88"/>
      <c r="R359" s="47"/>
      <c r="S359" s="47"/>
      <c r="T359" s="89">
        <f>'Sample Information'!$F$7</f>
        <v>0</v>
      </c>
      <c r="U359" s="47"/>
      <c r="V359" s="104" t="e">
        <f t="shared" si="17"/>
        <v>#N/A</v>
      </c>
      <c r="W359" s="47"/>
    </row>
    <row r="360" spans="1:23" ht="24" customHeight="1">
      <c r="A360" s="86">
        <f>'Sample Information'!A360</f>
        <v>359</v>
      </c>
      <c r="B360" s="47">
        <f>'Sample Information'!B360</f>
        <v>0</v>
      </c>
      <c r="C360" s="47" t="str">
        <f t="shared" si="15"/>
        <v>0-DNA</v>
      </c>
      <c r="D360" s="47">
        <f>'Sample Information'!C360</f>
        <v>0</v>
      </c>
      <c r="E360" s="47" t="e">
        <f>IF(VLOOKUP($C360, 'Nanodrop Data Raw'!$C:$L, 10, FALSE)&lt;&gt;"", VLOOKUP($C360, 'Nanodrop Data Raw'!$C:$L, 10, FALSE), VLOOKUP($C360, 'Nanodrop Data Raw'!$C:$L, 2, FALSE))</f>
        <v>#N/A</v>
      </c>
      <c r="F360" s="47"/>
      <c r="G360" s="47"/>
      <c r="H360" s="47" t="e">
        <f t="shared" si="16"/>
        <v>#N/A</v>
      </c>
      <c r="I360" s="47" t="e">
        <f>VLOOKUP($C360, 'Nanodrop Data Raw'!$C:$L, 3, FALSE)</f>
        <v>#N/A</v>
      </c>
      <c r="J360" s="47" t="e">
        <f>VLOOKUP($C360, 'Nanodrop Data Raw'!$C:$L, 4, FALSE)</f>
        <v>#N/A</v>
      </c>
      <c r="K360" s="47"/>
      <c r="L360" s="47"/>
      <c r="M360" s="47"/>
      <c r="N360" s="47"/>
      <c r="O360" s="47">
        <f>'Sample Information'!$F$6</f>
        <v>0</v>
      </c>
      <c r="P360" s="88">
        <f>'Sample Information'!$F$5</f>
        <v>0</v>
      </c>
      <c r="Q360" s="88"/>
      <c r="R360" s="47"/>
      <c r="S360" s="47"/>
      <c r="T360" s="89">
        <f>'Sample Information'!$F$7</f>
        <v>0</v>
      </c>
      <c r="U360" s="47"/>
      <c r="V360" s="104" t="e">
        <f t="shared" si="17"/>
        <v>#N/A</v>
      </c>
      <c r="W360" s="47"/>
    </row>
    <row r="361" spans="1:23" ht="24" customHeight="1">
      <c r="A361" s="86">
        <f>'Sample Information'!A361</f>
        <v>360</v>
      </c>
      <c r="B361" s="47">
        <f>'Sample Information'!B361</f>
        <v>0</v>
      </c>
      <c r="C361" s="47" t="str">
        <f t="shared" si="15"/>
        <v>0-DNA</v>
      </c>
      <c r="D361" s="47">
        <f>'Sample Information'!C361</f>
        <v>0</v>
      </c>
      <c r="E361" s="47" t="e">
        <f>IF(VLOOKUP($C361, 'Nanodrop Data Raw'!$C:$L, 10, FALSE)&lt;&gt;"", VLOOKUP($C361, 'Nanodrop Data Raw'!$C:$L, 10, FALSE), VLOOKUP($C361, 'Nanodrop Data Raw'!$C:$L, 2, FALSE))</f>
        <v>#N/A</v>
      </c>
      <c r="F361" s="47"/>
      <c r="G361" s="47"/>
      <c r="H361" s="47" t="e">
        <f t="shared" si="16"/>
        <v>#N/A</v>
      </c>
      <c r="I361" s="47" t="e">
        <f>VLOOKUP($C361, 'Nanodrop Data Raw'!$C:$L, 3, FALSE)</f>
        <v>#N/A</v>
      </c>
      <c r="J361" s="47" t="e">
        <f>VLOOKUP($C361, 'Nanodrop Data Raw'!$C:$L, 4, FALSE)</f>
        <v>#N/A</v>
      </c>
      <c r="K361" s="47"/>
      <c r="L361" s="47"/>
      <c r="M361" s="47"/>
      <c r="N361" s="47"/>
      <c r="O361" s="47">
        <f>'Sample Information'!$F$6</f>
        <v>0</v>
      </c>
      <c r="P361" s="88">
        <f>'Sample Information'!$F$5</f>
        <v>0</v>
      </c>
      <c r="Q361" s="88"/>
      <c r="R361" s="47"/>
      <c r="S361" s="47"/>
      <c r="T361" s="89">
        <f>'Sample Information'!$F$7</f>
        <v>0</v>
      </c>
      <c r="U361" s="47"/>
      <c r="V361" s="104" t="e">
        <f t="shared" si="17"/>
        <v>#N/A</v>
      </c>
      <c r="W361" s="47"/>
    </row>
    <row r="362" spans="1:23" ht="24" customHeight="1">
      <c r="A362" s="86">
        <f>'Sample Information'!A362</f>
        <v>361</v>
      </c>
      <c r="B362" s="47">
        <f>'Sample Information'!B362</f>
        <v>0</v>
      </c>
      <c r="C362" s="47" t="str">
        <f t="shared" si="15"/>
        <v>0-DNA</v>
      </c>
      <c r="D362" s="47">
        <f>'Sample Information'!C362</f>
        <v>0</v>
      </c>
      <c r="E362" s="47" t="e">
        <f>IF(VLOOKUP($C362, 'Nanodrop Data Raw'!$C:$L, 10, FALSE)&lt;&gt;"", VLOOKUP($C362, 'Nanodrop Data Raw'!$C:$L, 10, FALSE), VLOOKUP($C362, 'Nanodrop Data Raw'!$C:$L, 2, FALSE))</f>
        <v>#N/A</v>
      </c>
      <c r="F362" s="47"/>
      <c r="G362" s="47"/>
      <c r="H362" s="47" t="e">
        <f t="shared" si="16"/>
        <v>#N/A</v>
      </c>
      <c r="I362" s="47" t="e">
        <f>VLOOKUP($C362, 'Nanodrop Data Raw'!$C:$L, 3, FALSE)</f>
        <v>#N/A</v>
      </c>
      <c r="J362" s="47" t="e">
        <f>VLOOKUP($C362, 'Nanodrop Data Raw'!$C:$L, 4, FALSE)</f>
        <v>#N/A</v>
      </c>
      <c r="K362" s="47"/>
      <c r="L362" s="47"/>
      <c r="M362" s="47"/>
      <c r="N362" s="47"/>
      <c r="O362" s="47">
        <f>'Sample Information'!$F$6</f>
        <v>0</v>
      </c>
      <c r="P362" s="88">
        <f>'Sample Information'!$F$5</f>
        <v>0</v>
      </c>
      <c r="Q362" s="88"/>
      <c r="R362" s="47"/>
      <c r="S362" s="47"/>
      <c r="T362" s="89">
        <f>'Sample Information'!$F$7</f>
        <v>0</v>
      </c>
      <c r="U362" s="47"/>
      <c r="V362" s="104" t="e">
        <f t="shared" si="17"/>
        <v>#N/A</v>
      </c>
      <c r="W362" s="47"/>
    </row>
    <row r="363" spans="1:23" ht="24" customHeight="1">
      <c r="A363" s="86">
        <f>'Sample Information'!A363</f>
        <v>362</v>
      </c>
      <c r="B363" s="47">
        <f>'Sample Information'!B363</f>
        <v>0</v>
      </c>
      <c r="C363" s="47" t="str">
        <f t="shared" si="15"/>
        <v>0-DNA</v>
      </c>
      <c r="D363" s="47">
        <f>'Sample Information'!C363</f>
        <v>0</v>
      </c>
      <c r="E363" s="47" t="e">
        <f>IF(VLOOKUP($C363, 'Nanodrop Data Raw'!$C:$L, 10, FALSE)&lt;&gt;"", VLOOKUP($C363, 'Nanodrop Data Raw'!$C:$L, 10, FALSE), VLOOKUP($C363, 'Nanodrop Data Raw'!$C:$L, 2, FALSE))</f>
        <v>#N/A</v>
      </c>
      <c r="F363" s="47"/>
      <c r="G363" s="47"/>
      <c r="H363" s="47" t="e">
        <f t="shared" si="16"/>
        <v>#N/A</v>
      </c>
      <c r="I363" s="47" t="e">
        <f>VLOOKUP($C363, 'Nanodrop Data Raw'!$C:$L, 3, FALSE)</f>
        <v>#N/A</v>
      </c>
      <c r="J363" s="47" t="e">
        <f>VLOOKUP($C363, 'Nanodrop Data Raw'!$C:$L, 4, FALSE)</f>
        <v>#N/A</v>
      </c>
      <c r="K363" s="47"/>
      <c r="L363" s="47"/>
      <c r="M363" s="47"/>
      <c r="N363" s="47"/>
      <c r="O363" s="47">
        <f>'Sample Information'!$F$6</f>
        <v>0</v>
      </c>
      <c r="P363" s="88">
        <f>'Sample Information'!$F$5</f>
        <v>0</v>
      </c>
      <c r="Q363" s="88"/>
      <c r="R363" s="47"/>
      <c r="S363" s="47"/>
      <c r="T363" s="89">
        <f>'Sample Information'!$F$7</f>
        <v>0</v>
      </c>
      <c r="U363" s="47"/>
      <c r="V363" s="104" t="e">
        <f t="shared" si="17"/>
        <v>#N/A</v>
      </c>
      <c r="W363" s="47"/>
    </row>
    <row r="364" spans="1:23" ht="24" customHeight="1">
      <c r="A364" s="86">
        <f>'Sample Information'!A364</f>
        <v>363</v>
      </c>
      <c r="B364" s="47">
        <f>'Sample Information'!B364</f>
        <v>0</v>
      </c>
      <c r="C364" s="47" t="str">
        <f t="shared" si="15"/>
        <v>0-DNA</v>
      </c>
      <c r="D364" s="47">
        <f>'Sample Information'!C364</f>
        <v>0</v>
      </c>
      <c r="E364" s="47" t="e">
        <f>IF(VLOOKUP($C364, 'Nanodrop Data Raw'!$C:$L, 10, FALSE)&lt;&gt;"", VLOOKUP($C364, 'Nanodrop Data Raw'!$C:$L, 10, FALSE), VLOOKUP($C364, 'Nanodrop Data Raw'!$C:$L, 2, FALSE))</f>
        <v>#N/A</v>
      </c>
      <c r="F364" s="47"/>
      <c r="G364" s="47"/>
      <c r="H364" s="47" t="e">
        <f t="shared" si="16"/>
        <v>#N/A</v>
      </c>
      <c r="I364" s="47" t="e">
        <f>VLOOKUP($C364, 'Nanodrop Data Raw'!$C:$L, 3, FALSE)</f>
        <v>#N/A</v>
      </c>
      <c r="J364" s="47" t="e">
        <f>VLOOKUP($C364, 'Nanodrop Data Raw'!$C:$L, 4, FALSE)</f>
        <v>#N/A</v>
      </c>
      <c r="K364" s="47"/>
      <c r="L364" s="47"/>
      <c r="M364" s="47"/>
      <c r="N364" s="47"/>
      <c r="O364" s="47">
        <f>'Sample Information'!$F$6</f>
        <v>0</v>
      </c>
      <c r="P364" s="88">
        <f>'Sample Information'!$F$5</f>
        <v>0</v>
      </c>
      <c r="Q364" s="88"/>
      <c r="R364" s="47"/>
      <c r="S364" s="47"/>
      <c r="T364" s="89">
        <f>'Sample Information'!$F$7</f>
        <v>0</v>
      </c>
      <c r="U364" s="47"/>
      <c r="V364" s="104" t="e">
        <f t="shared" si="17"/>
        <v>#N/A</v>
      </c>
      <c r="W364" s="47"/>
    </row>
    <row r="365" spans="1:23" ht="24" customHeight="1">
      <c r="A365" s="86">
        <f>'Sample Information'!A365</f>
        <v>364</v>
      </c>
      <c r="B365" s="47">
        <f>'Sample Information'!B365</f>
        <v>0</v>
      </c>
      <c r="C365" s="47" t="str">
        <f t="shared" si="15"/>
        <v>0-DNA</v>
      </c>
      <c r="D365" s="47">
        <f>'Sample Information'!C365</f>
        <v>0</v>
      </c>
      <c r="E365" s="47" t="e">
        <f>IF(VLOOKUP($C365, 'Nanodrop Data Raw'!$C:$L, 10, FALSE)&lt;&gt;"", VLOOKUP($C365, 'Nanodrop Data Raw'!$C:$L, 10, FALSE), VLOOKUP($C365, 'Nanodrop Data Raw'!$C:$L, 2, FALSE))</f>
        <v>#N/A</v>
      </c>
      <c r="F365" s="47"/>
      <c r="G365" s="47"/>
      <c r="H365" s="47" t="e">
        <f t="shared" si="16"/>
        <v>#N/A</v>
      </c>
      <c r="I365" s="47" t="e">
        <f>VLOOKUP($C365, 'Nanodrop Data Raw'!$C:$L, 3, FALSE)</f>
        <v>#N/A</v>
      </c>
      <c r="J365" s="47" t="e">
        <f>VLOOKUP($C365, 'Nanodrop Data Raw'!$C:$L, 4, FALSE)</f>
        <v>#N/A</v>
      </c>
      <c r="K365" s="47"/>
      <c r="L365" s="47"/>
      <c r="M365" s="47"/>
      <c r="N365" s="47"/>
      <c r="O365" s="47">
        <f>'Sample Information'!$F$6</f>
        <v>0</v>
      </c>
      <c r="P365" s="88">
        <f>'Sample Information'!$F$5</f>
        <v>0</v>
      </c>
      <c r="Q365" s="88"/>
      <c r="R365" s="47"/>
      <c r="S365" s="47"/>
      <c r="T365" s="89">
        <f>'Sample Information'!$F$7</f>
        <v>0</v>
      </c>
      <c r="U365" s="47"/>
      <c r="V365" s="104" t="e">
        <f t="shared" si="17"/>
        <v>#N/A</v>
      </c>
      <c r="W365" s="47"/>
    </row>
    <row r="366" spans="1:23" ht="24" customHeight="1">
      <c r="A366" s="86">
        <f>'Sample Information'!A366</f>
        <v>365</v>
      </c>
      <c r="B366" s="47">
        <f>'Sample Information'!B366</f>
        <v>0</v>
      </c>
      <c r="C366" s="47" t="str">
        <f t="shared" si="15"/>
        <v>0-DNA</v>
      </c>
      <c r="D366" s="47">
        <f>'Sample Information'!C366</f>
        <v>0</v>
      </c>
      <c r="E366" s="47" t="e">
        <f>IF(VLOOKUP($C366, 'Nanodrop Data Raw'!$C:$L, 10, FALSE)&lt;&gt;"", VLOOKUP($C366, 'Nanodrop Data Raw'!$C:$L, 10, FALSE), VLOOKUP($C366, 'Nanodrop Data Raw'!$C:$L, 2, FALSE))</f>
        <v>#N/A</v>
      </c>
      <c r="F366" s="47"/>
      <c r="G366" s="47"/>
      <c r="H366" s="47" t="e">
        <f t="shared" si="16"/>
        <v>#N/A</v>
      </c>
      <c r="I366" s="47" t="e">
        <f>VLOOKUP($C366, 'Nanodrop Data Raw'!$C:$L, 3, FALSE)</f>
        <v>#N/A</v>
      </c>
      <c r="J366" s="47" t="e">
        <f>VLOOKUP($C366, 'Nanodrop Data Raw'!$C:$L, 4, FALSE)</f>
        <v>#N/A</v>
      </c>
      <c r="K366" s="47"/>
      <c r="L366" s="47"/>
      <c r="M366" s="47"/>
      <c r="N366" s="47"/>
      <c r="O366" s="47">
        <f>'Sample Information'!$F$6</f>
        <v>0</v>
      </c>
      <c r="P366" s="88">
        <f>'Sample Information'!$F$5</f>
        <v>0</v>
      </c>
      <c r="Q366" s="88"/>
      <c r="R366" s="47"/>
      <c r="S366" s="47"/>
      <c r="T366" s="89">
        <f>'Sample Information'!$F$7</f>
        <v>0</v>
      </c>
      <c r="U366" s="47"/>
      <c r="V366" s="104" t="e">
        <f t="shared" si="17"/>
        <v>#N/A</v>
      </c>
      <c r="W366" s="47"/>
    </row>
    <row r="367" spans="1:23" ht="24" customHeight="1">
      <c r="A367" s="86">
        <f>'Sample Information'!A367</f>
        <v>366</v>
      </c>
      <c r="B367" s="47">
        <f>'Sample Information'!B367</f>
        <v>0</v>
      </c>
      <c r="C367" s="47" t="str">
        <f t="shared" si="15"/>
        <v>0-DNA</v>
      </c>
      <c r="D367" s="47">
        <f>'Sample Information'!C367</f>
        <v>0</v>
      </c>
      <c r="E367" s="47" t="e">
        <f>IF(VLOOKUP($C367, 'Nanodrop Data Raw'!$C:$L, 10, FALSE)&lt;&gt;"", VLOOKUP($C367, 'Nanodrop Data Raw'!$C:$L, 10, FALSE), VLOOKUP($C367, 'Nanodrop Data Raw'!$C:$L, 2, FALSE))</f>
        <v>#N/A</v>
      </c>
      <c r="F367" s="47"/>
      <c r="G367" s="47"/>
      <c r="H367" s="47" t="e">
        <f t="shared" si="16"/>
        <v>#N/A</v>
      </c>
      <c r="I367" s="47" t="e">
        <f>VLOOKUP($C367, 'Nanodrop Data Raw'!$C:$L, 3, FALSE)</f>
        <v>#N/A</v>
      </c>
      <c r="J367" s="47" t="e">
        <f>VLOOKUP($C367, 'Nanodrop Data Raw'!$C:$L, 4, FALSE)</f>
        <v>#N/A</v>
      </c>
      <c r="K367" s="47"/>
      <c r="L367" s="47"/>
      <c r="M367" s="47"/>
      <c r="N367" s="47"/>
      <c r="O367" s="47">
        <f>'Sample Information'!$F$6</f>
        <v>0</v>
      </c>
      <c r="P367" s="88">
        <f>'Sample Information'!$F$5</f>
        <v>0</v>
      </c>
      <c r="Q367" s="88"/>
      <c r="R367" s="47"/>
      <c r="S367" s="47"/>
      <c r="T367" s="89">
        <f>'Sample Information'!$F$7</f>
        <v>0</v>
      </c>
      <c r="U367" s="47"/>
      <c r="V367" s="104" t="e">
        <f t="shared" si="17"/>
        <v>#N/A</v>
      </c>
      <c r="W367" s="47"/>
    </row>
    <row r="368" spans="1:23" ht="24" customHeight="1">
      <c r="A368" s="86">
        <f>'Sample Information'!A368</f>
        <v>367</v>
      </c>
      <c r="B368" s="47">
        <f>'Sample Information'!B368</f>
        <v>0</v>
      </c>
      <c r="C368" s="47" t="str">
        <f t="shared" si="15"/>
        <v>0-DNA</v>
      </c>
      <c r="D368" s="47">
        <f>'Sample Information'!C368</f>
        <v>0</v>
      </c>
      <c r="E368" s="47" t="e">
        <f>IF(VLOOKUP($C368, 'Nanodrop Data Raw'!$C:$L, 10, FALSE)&lt;&gt;"", VLOOKUP($C368, 'Nanodrop Data Raw'!$C:$L, 10, FALSE), VLOOKUP($C368, 'Nanodrop Data Raw'!$C:$L, 2, FALSE))</f>
        <v>#N/A</v>
      </c>
      <c r="F368" s="47"/>
      <c r="G368" s="47"/>
      <c r="H368" s="47" t="e">
        <f t="shared" si="16"/>
        <v>#N/A</v>
      </c>
      <c r="I368" s="47" t="e">
        <f>VLOOKUP($C368, 'Nanodrop Data Raw'!$C:$L, 3, FALSE)</f>
        <v>#N/A</v>
      </c>
      <c r="J368" s="47" t="e">
        <f>VLOOKUP($C368, 'Nanodrop Data Raw'!$C:$L, 4, FALSE)</f>
        <v>#N/A</v>
      </c>
      <c r="K368" s="47"/>
      <c r="L368" s="47"/>
      <c r="M368" s="47"/>
      <c r="N368" s="47"/>
      <c r="O368" s="47">
        <f>'Sample Information'!$F$6</f>
        <v>0</v>
      </c>
      <c r="P368" s="88">
        <f>'Sample Information'!$F$5</f>
        <v>0</v>
      </c>
      <c r="Q368" s="88"/>
      <c r="R368" s="47"/>
      <c r="S368" s="47"/>
      <c r="T368" s="89">
        <f>'Sample Information'!$F$7</f>
        <v>0</v>
      </c>
      <c r="U368" s="47"/>
      <c r="V368" s="104" t="e">
        <f t="shared" si="17"/>
        <v>#N/A</v>
      </c>
      <c r="W368" s="47"/>
    </row>
    <row r="369" spans="1:23" ht="24" customHeight="1">
      <c r="A369" s="86">
        <f>'Sample Information'!A369</f>
        <v>368</v>
      </c>
      <c r="B369" s="47">
        <f>'Sample Information'!B369</f>
        <v>0</v>
      </c>
      <c r="C369" s="47" t="str">
        <f t="shared" si="15"/>
        <v>0-DNA</v>
      </c>
      <c r="D369" s="47">
        <f>'Sample Information'!C369</f>
        <v>0</v>
      </c>
      <c r="E369" s="47" t="e">
        <f>IF(VLOOKUP($C369, 'Nanodrop Data Raw'!$C:$L, 10, FALSE)&lt;&gt;"", VLOOKUP($C369, 'Nanodrop Data Raw'!$C:$L, 10, FALSE), VLOOKUP($C369, 'Nanodrop Data Raw'!$C:$L, 2, FALSE))</f>
        <v>#N/A</v>
      </c>
      <c r="F369" s="47"/>
      <c r="G369" s="47"/>
      <c r="H369" s="47" t="e">
        <f t="shared" si="16"/>
        <v>#N/A</v>
      </c>
      <c r="I369" s="47" t="e">
        <f>VLOOKUP($C369, 'Nanodrop Data Raw'!$C:$L, 3, FALSE)</f>
        <v>#N/A</v>
      </c>
      <c r="J369" s="47" t="e">
        <f>VLOOKUP($C369, 'Nanodrop Data Raw'!$C:$L, 4, FALSE)</f>
        <v>#N/A</v>
      </c>
      <c r="K369" s="47"/>
      <c r="L369" s="47"/>
      <c r="M369" s="47"/>
      <c r="N369" s="47"/>
      <c r="O369" s="47">
        <f>'Sample Information'!$F$6</f>
        <v>0</v>
      </c>
      <c r="P369" s="88">
        <f>'Sample Information'!$F$5</f>
        <v>0</v>
      </c>
      <c r="Q369" s="88"/>
      <c r="R369" s="47"/>
      <c r="S369" s="47"/>
      <c r="T369" s="89">
        <f>'Sample Information'!$F$7</f>
        <v>0</v>
      </c>
      <c r="U369" s="47"/>
      <c r="V369" s="104" t="e">
        <f t="shared" si="17"/>
        <v>#N/A</v>
      </c>
      <c r="W369" s="47"/>
    </row>
    <row r="370" spans="1:23" ht="24" customHeight="1">
      <c r="A370" s="86">
        <f>'Sample Information'!A370</f>
        <v>369</v>
      </c>
      <c r="B370" s="47">
        <f>'Sample Information'!B370</f>
        <v>0</v>
      </c>
      <c r="C370" s="47" t="str">
        <f t="shared" si="15"/>
        <v>0-DNA</v>
      </c>
      <c r="D370" s="47">
        <f>'Sample Information'!C370</f>
        <v>0</v>
      </c>
      <c r="E370" s="47" t="e">
        <f>IF(VLOOKUP($C370, 'Nanodrop Data Raw'!$C:$L, 10, FALSE)&lt;&gt;"", VLOOKUP($C370, 'Nanodrop Data Raw'!$C:$L, 10, FALSE), VLOOKUP($C370, 'Nanodrop Data Raw'!$C:$L, 2, FALSE))</f>
        <v>#N/A</v>
      </c>
      <c r="F370" s="47"/>
      <c r="G370" s="47"/>
      <c r="H370" s="47" t="e">
        <f t="shared" si="16"/>
        <v>#N/A</v>
      </c>
      <c r="I370" s="47" t="e">
        <f>VLOOKUP($C370, 'Nanodrop Data Raw'!$C:$L, 3, FALSE)</f>
        <v>#N/A</v>
      </c>
      <c r="J370" s="47" t="e">
        <f>VLOOKUP($C370, 'Nanodrop Data Raw'!$C:$L, 4, FALSE)</f>
        <v>#N/A</v>
      </c>
      <c r="K370" s="47"/>
      <c r="L370" s="47"/>
      <c r="M370" s="47"/>
      <c r="N370" s="47"/>
      <c r="O370" s="47">
        <f>'Sample Information'!$F$6</f>
        <v>0</v>
      </c>
      <c r="P370" s="88">
        <f>'Sample Information'!$F$5</f>
        <v>0</v>
      </c>
      <c r="Q370" s="88"/>
      <c r="R370" s="47"/>
      <c r="S370" s="47"/>
      <c r="T370" s="89">
        <f>'Sample Information'!$F$7</f>
        <v>0</v>
      </c>
      <c r="U370" s="47"/>
      <c r="V370" s="104" t="e">
        <f t="shared" si="17"/>
        <v>#N/A</v>
      </c>
      <c r="W370" s="47"/>
    </row>
    <row r="371" spans="1:23" ht="24" customHeight="1">
      <c r="A371" s="86">
        <f>'Sample Information'!A371</f>
        <v>370</v>
      </c>
      <c r="B371" s="47">
        <f>'Sample Information'!B371</f>
        <v>0</v>
      </c>
      <c r="C371" s="47" t="str">
        <f t="shared" si="15"/>
        <v>0-DNA</v>
      </c>
      <c r="D371" s="47">
        <f>'Sample Information'!C371</f>
        <v>0</v>
      </c>
      <c r="E371" s="47" t="e">
        <f>IF(VLOOKUP($C371, 'Nanodrop Data Raw'!$C:$L, 10, FALSE)&lt;&gt;"", VLOOKUP($C371, 'Nanodrop Data Raw'!$C:$L, 10, FALSE), VLOOKUP($C371, 'Nanodrop Data Raw'!$C:$L, 2, FALSE))</f>
        <v>#N/A</v>
      </c>
      <c r="F371" s="47"/>
      <c r="G371" s="47"/>
      <c r="H371" s="47" t="e">
        <f t="shared" si="16"/>
        <v>#N/A</v>
      </c>
      <c r="I371" s="47" t="e">
        <f>VLOOKUP($C371, 'Nanodrop Data Raw'!$C:$L, 3, FALSE)</f>
        <v>#N/A</v>
      </c>
      <c r="J371" s="47" t="e">
        <f>VLOOKUP($C371, 'Nanodrop Data Raw'!$C:$L, 4, FALSE)</f>
        <v>#N/A</v>
      </c>
      <c r="K371" s="47"/>
      <c r="L371" s="47"/>
      <c r="M371" s="47"/>
      <c r="N371" s="47"/>
      <c r="O371" s="47">
        <f>'Sample Information'!$F$6</f>
        <v>0</v>
      </c>
      <c r="P371" s="88">
        <f>'Sample Information'!$F$5</f>
        <v>0</v>
      </c>
      <c r="Q371" s="88"/>
      <c r="R371" s="47"/>
      <c r="S371" s="47"/>
      <c r="T371" s="89">
        <f>'Sample Information'!$F$7</f>
        <v>0</v>
      </c>
      <c r="U371" s="47"/>
      <c r="V371" s="104" t="e">
        <f t="shared" si="17"/>
        <v>#N/A</v>
      </c>
      <c r="W371" s="47"/>
    </row>
    <row r="372" spans="1:23" ht="24" customHeight="1">
      <c r="A372" s="86">
        <f>'Sample Information'!A372</f>
        <v>371</v>
      </c>
      <c r="B372" s="47">
        <f>'Sample Information'!B372</f>
        <v>0</v>
      </c>
      <c r="C372" s="47" t="str">
        <f t="shared" si="15"/>
        <v>0-DNA</v>
      </c>
      <c r="D372" s="47">
        <f>'Sample Information'!C372</f>
        <v>0</v>
      </c>
      <c r="E372" s="47" t="e">
        <f>IF(VLOOKUP($C372, 'Nanodrop Data Raw'!$C:$L, 10, FALSE)&lt;&gt;"", VLOOKUP($C372, 'Nanodrop Data Raw'!$C:$L, 10, FALSE), VLOOKUP($C372, 'Nanodrop Data Raw'!$C:$L, 2, FALSE))</f>
        <v>#N/A</v>
      </c>
      <c r="F372" s="47"/>
      <c r="G372" s="47"/>
      <c r="H372" s="47" t="e">
        <f t="shared" si="16"/>
        <v>#N/A</v>
      </c>
      <c r="I372" s="47" t="e">
        <f>VLOOKUP($C372, 'Nanodrop Data Raw'!$C:$L, 3, FALSE)</f>
        <v>#N/A</v>
      </c>
      <c r="J372" s="47" t="e">
        <f>VLOOKUP($C372, 'Nanodrop Data Raw'!$C:$L, 4, FALSE)</f>
        <v>#N/A</v>
      </c>
      <c r="K372" s="47"/>
      <c r="L372" s="47"/>
      <c r="M372" s="47"/>
      <c r="N372" s="47"/>
      <c r="O372" s="47">
        <f>'Sample Information'!$F$6</f>
        <v>0</v>
      </c>
      <c r="P372" s="88">
        <f>'Sample Information'!$F$5</f>
        <v>0</v>
      </c>
      <c r="Q372" s="88"/>
      <c r="R372" s="47"/>
      <c r="S372" s="47"/>
      <c r="T372" s="89">
        <f>'Sample Information'!$F$7</f>
        <v>0</v>
      </c>
      <c r="U372" s="47"/>
      <c r="V372" s="104" t="e">
        <f t="shared" si="17"/>
        <v>#N/A</v>
      </c>
      <c r="W372" s="47"/>
    </row>
    <row r="373" spans="1:23" ht="24" customHeight="1">
      <c r="A373" s="86">
        <f>'Sample Information'!A373</f>
        <v>372</v>
      </c>
      <c r="B373" s="47">
        <f>'Sample Information'!B373</f>
        <v>0</v>
      </c>
      <c r="C373" s="47" t="str">
        <f t="shared" si="15"/>
        <v>0-DNA</v>
      </c>
      <c r="D373" s="47">
        <f>'Sample Information'!C373</f>
        <v>0</v>
      </c>
      <c r="E373" s="47" t="e">
        <f>IF(VLOOKUP($C373, 'Nanodrop Data Raw'!$C:$L, 10, FALSE)&lt;&gt;"", VLOOKUP($C373, 'Nanodrop Data Raw'!$C:$L, 10, FALSE), VLOOKUP($C373, 'Nanodrop Data Raw'!$C:$L, 2, FALSE))</f>
        <v>#N/A</v>
      </c>
      <c r="F373" s="47"/>
      <c r="G373" s="47"/>
      <c r="H373" s="47" t="e">
        <f t="shared" si="16"/>
        <v>#N/A</v>
      </c>
      <c r="I373" s="47" t="e">
        <f>VLOOKUP($C373, 'Nanodrop Data Raw'!$C:$L, 3, FALSE)</f>
        <v>#N/A</v>
      </c>
      <c r="J373" s="47" t="e">
        <f>VLOOKUP($C373, 'Nanodrop Data Raw'!$C:$L, 4, FALSE)</f>
        <v>#N/A</v>
      </c>
      <c r="K373" s="47"/>
      <c r="L373" s="47"/>
      <c r="M373" s="47"/>
      <c r="N373" s="47"/>
      <c r="O373" s="47">
        <f>'Sample Information'!$F$6</f>
        <v>0</v>
      </c>
      <c r="P373" s="88">
        <f>'Sample Information'!$F$5</f>
        <v>0</v>
      </c>
      <c r="Q373" s="88"/>
      <c r="R373" s="47"/>
      <c r="S373" s="47"/>
      <c r="T373" s="89">
        <f>'Sample Information'!$F$7</f>
        <v>0</v>
      </c>
      <c r="U373" s="47"/>
      <c r="V373" s="104" t="e">
        <f t="shared" si="17"/>
        <v>#N/A</v>
      </c>
      <c r="W373" s="47"/>
    </row>
    <row r="374" spans="1:23" ht="24" customHeight="1">
      <c r="A374" s="86">
        <f>'Sample Information'!A374</f>
        <v>373</v>
      </c>
      <c r="B374" s="47">
        <f>'Sample Information'!B374</f>
        <v>0</v>
      </c>
      <c r="C374" s="47" t="str">
        <f t="shared" si="15"/>
        <v>0-DNA</v>
      </c>
      <c r="D374" s="47">
        <f>'Sample Information'!C374</f>
        <v>0</v>
      </c>
      <c r="E374" s="47" t="e">
        <f>IF(VLOOKUP($C374, 'Nanodrop Data Raw'!$C:$L, 10, FALSE)&lt;&gt;"", VLOOKUP($C374, 'Nanodrop Data Raw'!$C:$L, 10, FALSE), VLOOKUP($C374, 'Nanodrop Data Raw'!$C:$L, 2, FALSE))</f>
        <v>#N/A</v>
      </c>
      <c r="F374" s="47"/>
      <c r="G374" s="47"/>
      <c r="H374" s="47" t="e">
        <f t="shared" si="16"/>
        <v>#N/A</v>
      </c>
      <c r="I374" s="47" t="e">
        <f>VLOOKUP($C374, 'Nanodrop Data Raw'!$C:$L, 3, FALSE)</f>
        <v>#N/A</v>
      </c>
      <c r="J374" s="47" t="e">
        <f>VLOOKUP($C374, 'Nanodrop Data Raw'!$C:$L, 4, FALSE)</f>
        <v>#N/A</v>
      </c>
      <c r="K374" s="47"/>
      <c r="L374" s="47"/>
      <c r="M374" s="47"/>
      <c r="N374" s="47"/>
      <c r="O374" s="47">
        <f>'Sample Information'!$F$6</f>
        <v>0</v>
      </c>
      <c r="P374" s="88">
        <f>'Sample Information'!$F$5</f>
        <v>0</v>
      </c>
      <c r="Q374" s="88"/>
      <c r="R374" s="47"/>
      <c r="S374" s="47"/>
      <c r="T374" s="89">
        <f>'Sample Information'!$F$7</f>
        <v>0</v>
      </c>
      <c r="U374" s="47"/>
      <c r="V374" s="104" t="e">
        <f t="shared" si="17"/>
        <v>#N/A</v>
      </c>
      <c r="W374" s="47"/>
    </row>
    <row r="375" spans="1:23" ht="24" customHeight="1">
      <c r="A375" s="86">
        <f>'Sample Information'!A375</f>
        <v>374</v>
      </c>
      <c r="B375" s="47">
        <f>'Sample Information'!B375</f>
        <v>0</v>
      </c>
      <c r="C375" s="47" t="str">
        <f t="shared" si="15"/>
        <v>0-DNA</v>
      </c>
      <c r="D375" s="47">
        <f>'Sample Information'!C375</f>
        <v>0</v>
      </c>
      <c r="E375" s="47" t="e">
        <f>IF(VLOOKUP($C375, 'Nanodrop Data Raw'!$C:$L, 10, FALSE)&lt;&gt;"", VLOOKUP($C375, 'Nanodrop Data Raw'!$C:$L, 10, FALSE), VLOOKUP($C375, 'Nanodrop Data Raw'!$C:$L, 2, FALSE))</f>
        <v>#N/A</v>
      </c>
      <c r="F375" s="47"/>
      <c r="G375" s="47"/>
      <c r="H375" s="47" t="e">
        <f t="shared" si="16"/>
        <v>#N/A</v>
      </c>
      <c r="I375" s="47" t="e">
        <f>VLOOKUP($C375, 'Nanodrop Data Raw'!$C:$L, 3, FALSE)</f>
        <v>#N/A</v>
      </c>
      <c r="J375" s="47" t="e">
        <f>VLOOKUP($C375, 'Nanodrop Data Raw'!$C:$L, 4, FALSE)</f>
        <v>#N/A</v>
      </c>
      <c r="K375" s="47"/>
      <c r="L375" s="47"/>
      <c r="M375" s="47"/>
      <c r="N375" s="47"/>
      <c r="O375" s="47">
        <f>'Sample Information'!$F$6</f>
        <v>0</v>
      </c>
      <c r="P375" s="88">
        <f>'Sample Information'!$F$5</f>
        <v>0</v>
      </c>
      <c r="Q375" s="88"/>
      <c r="R375" s="47"/>
      <c r="S375" s="47"/>
      <c r="T375" s="89">
        <f>'Sample Information'!$F$7</f>
        <v>0</v>
      </c>
      <c r="U375" s="47"/>
      <c r="V375" s="104" t="e">
        <f t="shared" si="17"/>
        <v>#N/A</v>
      </c>
      <c r="W375" s="47"/>
    </row>
    <row r="376" spans="1:23" ht="24" customHeight="1">
      <c r="A376" s="86">
        <f>'Sample Information'!A376</f>
        <v>375</v>
      </c>
      <c r="B376" s="47">
        <f>'Sample Information'!B376</f>
        <v>0</v>
      </c>
      <c r="C376" s="47" t="str">
        <f t="shared" si="15"/>
        <v>0-DNA</v>
      </c>
      <c r="D376" s="47">
        <f>'Sample Information'!C376</f>
        <v>0</v>
      </c>
      <c r="E376" s="47" t="e">
        <f>IF(VLOOKUP($C376, 'Nanodrop Data Raw'!$C:$L, 10, FALSE)&lt;&gt;"", VLOOKUP($C376, 'Nanodrop Data Raw'!$C:$L, 10, FALSE), VLOOKUP($C376, 'Nanodrop Data Raw'!$C:$L, 2, FALSE))</f>
        <v>#N/A</v>
      </c>
      <c r="F376" s="47"/>
      <c r="G376" s="47"/>
      <c r="H376" s="47" t="e">
        <f t="shared" si="16"/>
        <v>#N/A</v>
      </c>
      <c r="I376" s="47" t="e">
        <f>VLOOKUP($C376, 'Nanodrop Data Raw'!$C:$L, 3, FALSE)</f>
        <v>#N/A</v>
      </c>
      <c r="J376" s="47" t="e">
        <f>VLOOKUP($C376, 'Nanodrop Data Raw'!$C:$L, 4, FALSE)</f>
        <v>#N/A</v>
      </c>
      <c r="K376" s="47"/>
      <c r="L376" s="47"/>
      <c r="M376" s="47"/>
      <c r="N376" s="47"/>
      <c r="O376" s="47">
        <f>'Sample Information'!$F$6</f>
        <v>0</v>
      </c>
      <c r="P376" s="88">
        <f>'Sample Information'!$F$5</f>
        <v>0</v>
      </c>
      <c r="Q376" s="88"/>
      <c r="R376" s="47"/>
      <c r="S376" s="47"/>
      <c r="T376" s="89">
        <f>'Sample Information'!$F$7</f>
        <v>0</v>
      </c>
      <c r="U376" s="47"/>
      <c r="V376" s="104" t="e">
        <f t="shared" si="17"/>
        <v>#N/A</v>
      </c>
      <c r="W376" s="47"/>
    </row>
    <row r="377" spans="1:23" ht="24" customHeight="1">
      <c r="A377" s="86">
        <f>'Sample Information'!A377</f>
        <v>376</v>
      </c>
      <c r="B377" s="47">
        <f>'Sample Information'!B377</f>
        <v>0</v>
      </c>
      <c r="C377" s="47" t="str">
        <f t="shared" si="15"/>
        <v>0-DNA</v>
      </c>
      <c r="D377" s="47">
        <f>'Sample Information'!C377</f>
        <v>0</v>
      </c>
      <c r="E377" s="47" t="e">
        <f>IF(VLOOKUP($C377, 'Nanodrop Data Raw'!$C:$L, 10, FALSE)&lt;&gt;"", VLOOKUP($C377, 'Nanodrop Data Raw'!$C:$L, 10, FALSE), VLOOKUP($C377, 'Nanodrop Data Raw'!$C:$L, 2, FALSE))</f>
        <v>#N/A</v>
      </c>
      <c r="F377" s="47"/>
      <c r="G377" s="47"/>
      <c r="H377" s="47" t="e">
        <f t="shared" si="16"/>
        <v>#N/A</v>
      </c>
      <c r="I377" s="47" t="e">
        <f>VLOOKUP($C377, 'Nanodrop Data Raw'!$C:$L, 3, FALSE)</f>
        <v>#N/A</v>
      </c>
      <c r="J377" s="47" t="e">
        <f>VLOOKUP($C377, 'Nanodrop Data Raw'!$C:$L, 4, FALSE)</f>
        <v>#N/A</v>
      </c>
      <c r="K377" s="47"/>
      <c r="L377" s="47"/>
      <c r="M377" s="47"/>
      <c r="N377" s="47"/>
      <c r="O377" s="47">
        <f>'Sample Information'!$F$6</f>
        <v>0</v>
      </c>
      <c r="P377" s="88">
        <f>'Sample Information'!$F$5</f>
        <v>0</v>
      </c>
      <c r="Q377" s="88"/>
      <c r="R377" s="47"/>
      <c r="S377" s="47"/>
      <c r="T377" s="89">
        <f>'Sample Information'!$F$7</f>
        <v>0</v>
      </c>
      <c r="U377" s="47"/>
      <c r="V377" s="104" t="e">
        <f t="shared" si="17"/>
        <v>#N/A</v>
      </c>
      <c r="W377" s="47"/>
    </row>
    <row r="378" spans="1:23" ht="24" customHeight="1">
      <c r="A378" s="86">
        <f>'Sample Information'!A378</f>
        <v>377</v>
      </c>
      <c r="B378" s="47">
        <f>'Sample Information'!B378</f>
        <v>0</v>
      </c>
      <c r="C378" s="47" t="str">
        <f t="shared" si="15"/>
        <v>0-DNA</v>
      </c>
      <c r="D378" s="47">
        <f>'Sample Information'!C378</f>
        <v>0</v>
      </c>
      <c r="E378" s="47" t="e">
        <f>IF(VLOOKUP($C378, 'Nanodrop Data Raw'!$C:$L, 10, FALSE)&lt;&gt;"", VLOOKUP($C378, 'Nanodrop Data Raw'!$C:$L, 10, FALSE), VLOOKUP($C378, 'Nanodrop Data Raw'!$C:$L, 2, FALSE))</f>
        <v>#N/A</v>
      </c>
      <c r="F378" s="47"/>
      <c r="G378" s="47"/>
      <c r="H378" s="47" t="e">
        <f t="shared" si="16"/>
        <v>#N/A</v>
      </c>
      <c r="I378" s="47" t="e">
        <f>VLOOKUP($C378, 'Nanodrop Data Raw'!$C:$L, 3, FALSE)</f>
        <v>#N/A</v>
      </c>
      <c r="J378" s="47" t="e">
        <f>VLOOKUP($C378, 'Nanodrop Data Raw'!$C:$L, 4, FALSE)</f>
        <v>#N/A</v>
      </c>
      <c r="K378" s="47"/>
      <c r="L378" s="47"/>
      <c r="M378" s="47"/>
      <c r="N378" s="47"/>
      <c r="O378" s="47">
        <f>'Sample Information'!$F$6</f>
        <v>0</v>
      </c>
      <c r="P378" s="88">
        <f>'Sample Information'!$F$5</f>
        <v>0</v>
      </c>
      <c r="Q378" s="88"/>
      <c r="R378" s="47"/>
      <c r="S378" s="47"/>
      <c r="T378" s="89">
        <f>'Sample Information'!$F$7</f>
        <v>0</v>
      </c>
      <c r="U378" s="47"/>
      <c r="V378" s="104" t="e">
        <f t="shared" si="17"/>
        <v>#N/A</v>
      </c>
      <c r="W378" s="47"/>
    </row>
    <row r="379" spans="1:23" ht="24" customHeight="1">
      <c r="A379" s="86">
        <f>'Sample Information'!A379</f>
        <v>378</v>
      </c>
      <c r="B379" s="47">
        <f>'Sample Information'!B379</f>
        <v>0</v>
      </c>
      <c r="C379" s="47" t="str">
        <f t="shared" si="15"/>
        <v>0-DNA</v>
      </c>
      <c r="D379" s="47">
        <f>'Sample Information'!C379</f>
        <v>0</v>
      </c>
      <c r="E379" s="47" t="e">
        <f>IF(VLOOKUP($C379, 'Nanodrop Data Raw'!$C:$L, 10, FALSE)&lt;&gt;"", VLOOKUP($C379, 'Nanodrop Data Raw'!$C:$L, 10, FALSE), VLOOKUP($C379, 'Nanodrop Data Raw'!$C:$L, 2, FALSE))</f>
        <v>#N/A</v>
      </c>
      <c r="F379" s="47"/>
      <c r="G379" s="47"/>
      <c r="H379" s="47" t="e">
        <f t="shared" si="16"/>
        <v>#N/A</v>
      </c>
      <c r="I379" s="47" t="e">
        <f>VLOOKUP($C379, 'Nanodrop Data Raw'!$C:$L, 3, FALSE)</f>
        <v>#N/A</v>
      </c>
      <c r="J379" s="47" t="e">
        <f>VLOOKUP($C379, 'Nanodrop Data Raw'!$C:$L, 4, FALSE)</f>
        <v>#N/A</v>
      </c>
      <c r="K379" s="47"/>
      <c r="L379" s="47"/>
      <c r="M379" s="47"/>
      <c r="N379" s="47"/>
      <c r="O379" s="47">
        <f>'Sample Information'!$F$6</f>
        <v>0</v>
      </c>
      <c r="P379" s="88">
        <f>'Sample Information'!$F$5</f>
        <v>0</v>
      </c>
      <c r="Q379" s="88"/>
      <c r="R379" s="47"/>
      <c r="S379" s="47"/>
      <c r="T379" s="89">
        <f>'Sample Information'!$F$7</f>
        <v>0</v>
      </c>
      <c r="U379" s="47"/>
      <c r="V379" s="104" t="e">
        <f t="shared" si="17"/>
        <v>#N/A</v>
      </c>
      <c r="W379" s="47"/>
    </row>
    <row r="380" spans="1:23" ht="24" customHeight="1">
      <c r="A380" s="86">
        <f>'Sample Information'!A380</f>
        <v>379</v>
      </c>
      <c r="B380" s="47">
        <f>'Sample Information'!B380</f>
        <v>0</v>
      </c>
      <c r="C380" s="47" t="str">
        <f t="shared" si="15"/>
        <v>0-DNA</v>
      </c>
      <c r="D380" s="47">
        <f>'Sample Information'!C380</f>
        <v>0</v>
      </c>
      <c r="E380" s="47" t="e">
        <f>IF(VLOOKUP($C380, 'Nanodrop Data Raw'!$C:$L, 10, FALSE)&lt;&gt;"", VLOOKUP($C380, 'Nanodrop Data Raw'!$C:$L, 10, FALSE), VLOOKUP($C380, 'Nanodrop Data Raw'!$C:$L, 2, FALSE))</f>
        <v>#N/A</v>
      </c>
      <c r="F380" s="47"/>
      <c r="G380" s="47"/>
      <c r="H380" s="47" t="e">
        <f t="shared" si="16"/>
        <v>#N/A</v>
      </c>
      <c r="I380" s="47" t="e">
        <f>VLOOKUP($C380, 'Nanodrop Data Raw'!$C:$L, 3, FALSE)</f>
        <v>#N/A</v>
      </c>
      <c r="J380" s="47" t="e">
        <f>VLOOKUP($C380, 'Nanodrop Data Raw'!$C:$L, 4, FALSE)</f>
        <v>#N/A</v>
      </c>
      <c r="K380" s="47"/>
      <c r="L380" s="47"/>
      <c r="M380" s="47"/>
      <c r="N380" s="47"/>
      <c r="O380" s="47">
        <f>'Sample Information'!$F$6</f>
        <v>0</v>
      </c>
      <c r="P380" s="88">
        <f>'Sample Information'!$F$5</f>
        <v>0</v>
      </c>
      <c r="Q380" s="88"/>
      <c r="R380" s="47"/>
      <c r="S380" s="47"/>
      <c r="T380" s="89">
        <f>'Sample Information'!$F$7</f>
        <v>0</v>
      </c>
      <c r="U380" s="47"/>
      <c r="V380" s="104" t="e">
        <f t="shared" si="17"/>
        <v>#N/A</v>
      </c>
      <c r="W380" s="47"/>
    </row>
    <row r="381" spans="1:23" ht="24" customHeight="1">
      <c r="A381" s="86">
        <f>'Sample Information'!A381</f>
        <v>380</v>
      </c>
      <c r="B381" s="47">
        <f>'Sample Information'!B381</f>
        <v>0</v>
      </c>
      <c r="C381" s="47" t="str">
        <f t="shared" si="15"/>
        <v>0-DNA</v>
      </c>
      <c r="D381" s="47">
        <f>'Sample Information'!C381</f>
        <v>0</v>
      </c>
      <c r="E381" s="47" t="e">
        <f>IF(VLOOKUP($C381, 'Nanodrop Data Raw'!$C:$L, 10, FALSE)&lt;&gt;"", VLOOKUP($C381, 'Nanodrop Data Raw'!$C:$L, 10, FALSE), VLOOKUP($C381, 'Nanodrop Data Raw'!$C:$L, 2, FALSE))</f>
        <v>#N/A</v>
      </c>
      <c r="F381" s="47"/>
      <c r="G381" s="47"/>
      <c r="H381" s="47" t="e">
        <f t="shared" si="16"/>
        <v>#N/A</v>
      </c>
      <c r="I381" s="47" t="e">
        <f>VLOOKUP($C381, 'Nanodrop Data Raw'!$C:$L, 3, FALSE)</f>
        <v>#N/A</v>
      </c>
      <c r="J381" s="47" t="e">
        <f>VLOOKUP($C381, 'Nanodrop Data Raw'!$C:$L, 4, FALSE)</f>
        <v>#N/A</v>
      </c>
      <c r="K381" s="47"/>
      <c r="L381" s="47"/>
      <c r="M381" s="47"/>
      <c r="N381" s="47"/>
      <c r="O381" s="47">
        <f>'Sample Information'!$F$6</f>
        <v>0</v>
      </c>
      <c r="P381" s="88">
        <f>'Sample Information'!$F$5</f>
        <v>0</v>
      </c>
      <c r="Q381" s="88"/>
      <c r="R381" s="47"/>
      <c r="S381" s="47"/>
      <c r="T381" s="89">
        <f>'Sample Information'!$F$7</f>
        <v>0</v>
      </c>
      <c r="U381" s="47"/>
      <c r="V381" s="104" t="e">
        <f t="shared" si="17"/>
        <v>#N/A</v>
      </c>
      <c r="W381" s="47"/>
    </row>
    <row r="382" spans="1:23" ht="24" customHeight="1">
      <c r="A382" s="86">
        <f>'Sample Information'!A382</f>
        <v>381</v>
      </c>
      <c r="B382" s="47">
        <f>'Sample Information'!B382</f>
        <v>0</v>
      </c>
      <c r="C382" s="47" t="str">
        <f t="shared" si="15"/>
        <v>0-DNA</v>
      </c>
      <c r="D382" s="47">
        <f>'Sample Information'!C382</f>
        <v>0</v>
      </c>
      <c r="E382" s="47" t="e">
        <f>IF(VLOOKUP($C382, 'Nanodrop Data Raw'!$C:$L, 10, FALSE)&lt;&gt;"", VLOOKUP($C382, 'Nanodrop Data Raw'!$C:$L, 10, FALSE), VLOOKUP($C382, 'Nanodrop Data Raw'!$C:$L, 2, FALSE))</f>
        <v>#N/A</v>
      </c>
      <c r="F382" s="47"/>
      <c r="G382" s="47"/>
      <c r="H382" s="47" t="e">
        <f t="shared" si="16"/>
        <v>#N/A</v>
      </c>
      <c r="I382" s="47" t="e">
        <f>VLOOKUP($C382, 'Nanodrop Data Raw'!$C:$L, 3, FALSE)</f>
        <v>#N/A</v>
      </c>
      <c r="J382" s="47" t="e">
        <f>VLOOKUP($C382, 'Nanodrop Data Raw'!$C:$L, 4, FALSE)</f>
        <v>#N/A</v>
      </c>
      <c r="K382" s="47"/>
      <c r="L382" s="47"/>
      <c r="M382" s="47"/>
      <c r="N382" s="47"/>
      <c r="O382" s="47">
        <f>'Sample Information'!$F$6</f>
        <v>0</v>
      </c>
      <c r="P382" s="88">
        <f>'Sample Information'!$F$5</f>
        <v>0</v>
      </c>
      <c r="Q382" s="88"/>
      <c r="R382" s="47"/>
      <c r="S382" s="47"/>
      <c r="T382" s="89">
        <f>'Sample Information'!$F$7</f>
        <v>0</v>
      </c>
      <c r="U382" s="47"/>
      <c r="V382" s="104" t="e">
        <f t="shared" si="17"/>
        <v>#N/A</v>
      </c>
      <c r="W382" s="47"/>
    </row>
    <row r="383" spans="1:23" ht="24" customHeight="1">
      <c r="A383" s="86">
        <f>'Sample Information'!A383</f>
        <v>382</v>
      </c>
      <c r="B383" s="47">
        <f>'Sample Information'!B383</f>
        <v>0</v>
      </c>
      <c r="C383" s="47" t="str">
        <f t="shared" si="15"/>
        <v>0-DNA</v>
      </c>
      <c r="D383" s="47">
        <f>'Sample Information'!C383</f>
        <v>0</v>
      </c>
      <c r="E383" s="47" t="e">
        <f>IF(VLOOKUP($C383, 'Nanodrop Data Raw'!$C:$L, 10, FALSE)&lt;&gt;"", VLOOKUP($C383, 'Nanodrop Data Raw'!$C:$L, 10, FALSE), VLOOKUP($C383, 'Nanodrop Data Raw'!$C:$L, 2, FALSE))</f>
        <v>#N/A</v>
      </c>
      <c r="F383" s="47"/>
      <c r="G383" s="47"/>
      <c r="H383" s="47" t="e">
        <f t="shared" si="16"/>
        <v>#N/A</v>
      </c>
      <c r="I383" s="47" t="e">
        <f>VLOOKUP($C383, 'Nanodrop Data Raw'!$C:$L, 3, FALSE)</f>
        <v>#N/A</v>
      </c>
      <c r="J383" s="47" t="e">
        <f>VLOOKUP($C383, 'Nanodrop Data Raw'!$C:$L, 4, FALSE)</f>
        <v>#N/A</v>
      </c>
      <c r="K383" s="47"/>
      <c r="L383" s="47"/>
      <c r="M383" s="47"/>
      <c r="N383" s="47"/>
      <c r="O383" s="47">
        <f>'Sample Information'!$F$6</f>
        <v>0</v>
      </c>
      <c r="P383" s="88">
        <f>'Sample Information'!$F$5</f>
        <v>0</v>
      </c>
      <c r="Q383" s="88"/>
      <c r="R383" s="47"/>
      <c r="S383" s="47"/>
      <c r="T383" s="89">
        <f>'Sample Information'!$F$7</f>
        <v>0</v>
      </c>
      <c r="U383" s="47"/>
      <c r="V383" s="104" t="e">
        <f t="shared" si="17"/>
        <v>#N/A</v>
      </c>
      <c r="W383" s="47"/>
    </row>
    <row r="384" spans="1:23" ht="24" customHeight="1">
      <c r="A384" s="86">
        <f>'Sample Information'!A384</f>
        <v>383</v>
      </c>
      <c r="B384" s="47">
        <f>'Sample Information'!B384</f>
        <v>0</v>
      </c>
      <c r="C384" s="47" t="str">
        <f t="shared" si="15"/>
        <v>0-DNA</v>
      </c>
      <c r="D384" s="47">
        <f>'Sample Information'!C384</f>
        <v>0</v>
      </c>
      <c r="E384" s="47" t="e">
        <f>IF(VLOOKUP($C384, 'Nanodrop Data Raw'!$C:$L, 10, FALSE)&lt;&gt;"", VLOOKUP($C384, 'Nanodrop Data Raw'!$C:$L, 10, FALSE), VLOOKUP($C384, 'Nanodrop Data Raw'!$C:$L, 2, FALSE))</f>
        <v>#N/A</v>
      </c>
      <c r="F384" s="47"/>
      <c r="G384" s="47"/>
      <c r="H384" s="47" t="e">
        <f t="shared" si="16"/>
        <v>#N/A</v>
      </c>
      <c r="I384" s="47" t="e">
        <f>VLOOKUP($C384, 'Nanodrop Data Raw'!$C:$L, 3, FALSE)</f>
        <v>#N/A</v>
      </c>
      <c r="J384" s="47" t="e">
        <f>VLOOKUP($C384, 'Nanodrop Data Raw'!$C:$L, 4, FALSE)</f>
        <v>#N/A</v>
      </c>
      <c r="K384" s="47"/>
      <c r="L384" s="47"/>
      <c r="M384" s="47"/>
      <c r="N384" s="47"/>
      <c r="O384" s="47">
        <f>'Sample Information'!$F$6</f>
        <v>0</v>
      </c>
      <c r="P384" s="88">
        <f>'Sample Information'!$F$5</f>
        <v>0</v>
      </c>
      <c r="Q384" s="88"/>
      <c r="R384" s="47"/>
      <c r="S384" s="47"/>
      <c r="T384" s="89">
        <f>'Sample Information'!$F$7</f>
        <v>0</v>
      </c>
      <c r="U384" s="47"/>
      <c r="V384" s="104" t="e">
        <f t="shared" si="17"/>
        <v>#N/A</v>
      </c>
      <c r="W384" s="47"/>
    </row>
    <row r="385" spans="1:23" ht="24" customHeight="1">
      <c r="A385" s="86">
        <f>'Sample Information'!A385</f>
        <v>384</v>
      </c>
      <c r="B385" s="47">
        <f>'Sample Information'!B385</f>
        <v>0</v>
      </c>
      <c r="C385" s="47" t="str">
        <f t="shared" si="15"/>
        <v>0-DNA</v>
      </c>
      <c r="D385" s="47">
        <f>'Sample Information'!C385</f>
        <v>0</v>
      </c>
      <c r="E385" s="47" t="e">
        <f>IF(VLOOKUP($C385, 'Nanodrop Data Raw'!$C:$L, 10, FALSE)&lt;&gt;"", VLOOKUP($C385, 'Nanodrop Data Raw'!$C:$L, 10, FALSE), VLOOKUP($C385, 'Nanodrop Data Raw'!$C:$L, 2, FALSE))</f>
        <v>#N/A</v>
      </c>
      <c r="F385" s="47"/>
      <c r="G385" s="47"/>
      <c r="H385" s="47" t="e">
        <f t="shared" si="16"/>
        <v>#N/A</v>
      </c>
      <c r="I385" s="47" t="e">
        <f>VLOOKUP($C385, 'Nanodrop Data Raw'!$C:$L, 3, FALSE)</f>
        <v>#N/A</v>
      </c>
      <c r="J385" s="47" t="e">
        <f>VLOOKUP($C385, 'Nanodrop Data Raw'!$C:$L, 4, FALSE)</f>
        <v>#N/A</v>
      </c>
      <c r="K385" s="47"/>
      <c r="L385" s="47"/>
      <c r="M385" s="47"/>
      <c r="N385" s="47"/>
      <c r="O385" s="47">
        <f>'Sample Information'!$F$6</f>
        <v>0</v>
      </c>
      <c r="P385" s="88">
        <f>'Sample Information'!$F$5</f>
        <v>0</v>
      </c>
      <c r="Q385" s="88"/>
      <c r="R385" s="47"/>
      <c r="S385" s="47"/>
      <c r="T385" s="89">
        <f>'Sample Information'!$F$7</f>
        <v>0</v>
      </c>
      <c r="U385" s="47"/>
      <c r="V385" s="104" t="e">
        <f t="shared" si="17"/>
        <v>#N/A</v>
      </c>
      <c r="W385" s="47"/>
    </row>
    <row r="386" spans="1:23" ht="24" customHeight="1">
      <c r="A386" s="86">
        <f>'Sample Information'!A386</f>
        <v>385</v>
      </c>
      <c r="B386" s="47">
        <f>'Sample Information'!B386</f>
        <v>0</v>
      </c>
      <c r="C386" s="47" t="str">
        <f t="shared" si="15"/>
        <v>0-DNA</v>
      </c>
      <c r="D386" s="47">
        <f>'Sample Information'!C386</f>
        <v>0</v>
      </c>
      <c r="E386" s="47" t="e">
        <f>IF(VLOOKUP($C386, 'Nanodrop Data Raw'!$C:$L, 10, FALSE)&lt;&gt;"", VLOOKUP($C386, 'Nanodrop Data Raw'!$C:$L, 10, FALSE), VLOOKUP($C386, 'Nanodrop Data Raw'!$C:$L, 2, FALSE))</f>
        <v>#N/A</v>
      </c>
      <c r="F386" s="47"/>
      <c r="G386" s="47"/>
      <c r="H386" s="47" t="e">
        <f t="shared" si="16"/>
        <v>#N/A</v>
      </c>
      <c r="I386" s="47" t="e">
        <f>VLOOKUP($C386, 'Nanodrop Data Raw'!$C:$L, 3, FALSE)</f>
        <v>#N/A</v>
      </c>
      <c r="J386" s="47" t="e">
        <f>VLOOKUP($C386, 'Nanodrop Data Raw'!$C:$L, 4, FALSE)</f>
        <v>#N/A</v>
      </c>
      <c r="K386" s="47"/>
      <c r="L386" s="47"/>
      <c r="M386" s="47"/>
      <c r="N386" s="47"/>
      <c r="O386" s="47">
        <f>'Sample Information'!$F$6</f>
        <v>0</v>
      </c>
      <c r="P386" s="88">
        <f>'Sample Information'!$F$5</f>
        <v>0</v>
      </c>
      <c r="Q386" s="88"/>
      <c r="R386" s="47"/>
      <c r="S386" s="47"/>
      <c r="T386" s="89">
        <f>'Sample Information'!$F$7</f>
        <v>0</v>
      </c>
      <c r="U386" s="47"/>
      <c r="V386" s="104" t="e">
        <f t="shared" si="17"/>
        <v>#N/A</v>
      </c>
      <c r="W386" s="47"/>
    </row>
    <row r="387" spans="1:23" ht="24" customHeight="1">
      <c r="A387" s="86">
        <f>'Sample Information'!A387</f>
        <v>386</v>
      </c>
      <c r="B387" s="47">
        <f>'Sample Information'!B387</f>
        <v>0</v>
      </c>
      <c r="C387" s="47" t="str">
        <f t="shared" ref="C387:C418" si="18">CONCATENATE(B387,"-DNA")</f>
        <v>0-DNA</v>
      </c>
      <c r="D387" s="47">
        <f>'Sample Information'!C387</f>
        <v>0</v>
      </c>
      <c r="E387" s="47" t="e">
        <f>IF(VLOOKUP($C387, 'Nanodrop Data Raw'!$C:$L, 10, FALSE)&lt;&gt;"", VLOOKUP($C387, 'Nanodrop Data Raw'!$C:$L, 10, FALSE), VLOOKUP($C387, 'Nanodrop Data Raw'!$C:$L, 2, FALSE))</f>
        <v>#N/A</v>
      </c>
      <c r="F387" s="47"/>
      <c r="G387" s="47"/>
      <c r="H387" s="47" t="e">
        <f t="shared" ref="H387:H418" si="19">E387*F387/1000</f>
        <v>#N/A</v>
      </c>
      <c r="I387" s="47" t="e">
        <f>VLOOKUP($C387, 'Nanodrop Data Raw'!$C:$L, 3, FALSE)</f>
        <v>#N/A</v>
      </c>
      <c r="J387" s="47" t="e">
        <f>VLOOKUP($C387, 'Nanodrop Data Raw'!$C:$L, 4, FALSE)</f>
        <v>#N/A</v>
      </c>
      <c r="K387" s="47"/>
      <c r="L387" s="47"/>
      <c r="M387" s="47"/>
      <c r="N387" s="47"/>
      <c r="O387" s="47">
        <f>'Sample Information'!$F$6</f>
        <v>0</v>
      </c>
      <c r="P387" s="88">
        <f>'Sample Information'!$F$5</f>
        <v>0</v>
      </c>
      <c r="Q387" s="88"/>
      <c r="R387" s="47"/>
      <c r="S387" s="47"/>
      <c r="T387" s="89">
        <f>'Sample Information'!$F$7</f>
        <v>0</v>
      </c>
      <c r="U387" s="47"/>
      <c r="V387" s="104" t="e">
        <f t="shared" ref="V387:V450" si="20">$N387/$E387</f>
        <v>#N/A</v>
      </c>
      <c r="W387" s="47"/>
    </row>
    <row r="388" spans="1:23" ht="24" customHeight="1">
      <c r="A388" s="86">
        <f>'Sample Information'!A388</f>
        <v>387</v>
      </c>
      <c r="B388" s="47">
        <f>'Sample Information'!B388</f>
        <v>0</v>
      </c>
      <c r="C388" s="47" t="str">
        <f t="shared" si="18"/>
        <v>0-DNA</v>
      </c>
      <c r="D388" s="47">
        <f>'Sample Information'!C388</f>
        <v>0</v>
      </c>
      <c r="E388" s="47" t="e">
        <f>IF(VLOOKUP($C388, 'Nanodrop Data Raw'!$C:$L, 10, FALSE)&lt;&gt;"", VLOOKUP($C388, 'Nanodrop Data Raw'!$C:$L, 10, FALSE), VLOOKUP($C388, 'Nanodrop Data Raw'!$C:$L, 2, FALSE))</f>
        <v>#N/A</v>
      </c>
      <c r="F388" s="47"/>
      <c r="G388" s="47"/>
      <c r="H388" s="47" t="e">
        <f t="shared" si="19"/>
        <v>#N/A</v>
      </c>
      <c r="I388" s="47" t="e">
        <f>VLOOKUP($C388, 'Nanodrop Data Raw'!$C:$L, 3, FALSE)</f>
        <v>#N/A</v>
      </c>
      <c r="J388" s="47" t="e">
        <f>VLOOKUP($C388, 'Nanodrop Data Raw'!$C:$L, 4, FALSE)</f>
        <v>#N/A</v>
      </c>
      <c r="K388" s="47"/>
      <c r="L388" s="47"/>
      <c r="M388" s="47"/>
      <c r="N388" s="47"/>
      <c r="O388" s="47">
        <f>'Sample Information'!$F$6</f>
        <v>0</v>
      </c>
      <c r="P388" s="88">
        <f>'Sample Information'!$F$5</f>
        <v>0</v>
      </c>
      <c r="Q388" s="88"/>
      <c r="R388" s="47"/>
      <c r="S388" s="47"/>
      <c r="T388" s="89">
        <f>'Sample Information'!$F$7</f>
        <v>0</v>
      </c>
      <c r="U388" s="47"/>
      <c r="V388" s="104" t="e">
        <f t="shared" si="20"/>
        <v>#N/A</v>
      </c>
      <c r="W388" s="47"/>
    </row>
    <row r="389" spans="1:23" ht="24" customHeight="1">
      <c r="A389" s="86">
        <f>'Sample Information'!A389</f>
        <v>388</v>
      </c>
      <c r="B389" s="47">
        <f>'Sample Information'!B389</f>
        <v>0</v>
      </c>
      <c r="C389" s="47" t="str">
        <f t="shared" si="18"/>
        <v>0-DNA</v>
      </c>
      <c r="D389" s="47">
        <f>'Sample Information'!C389</f>
        <v>0</v>
      </c>
      <c r="E389" s="47" t="e">
        <f>IF(VLOOKUP($C389, 'Nanodrop Data Raw'!$C:$L, 10, FALSE)&lt;&gt;"", VLOOKUP($C389, 'Nanodrop Data Raw'!$C:$L, 10, FALSE), VLOOKUP($C389, 'Nanodrop Data Raw'!$C:$L, 2, FALSE))</f>
        <v>#N/A</v>
      </c>
      <c r="F389" s="47"/>
      <c r="G389" s="47"/>
      <c r="H389" s="47" t="e">
        <f t="shared" si="19"/>
        <v>#N/A</v>
      </c>
      <c r="I389" s="47" t="e">
        <f>VLOOKUP($C389, 'Nanodrop Data Raw'!$C:$L, 3, FALSE)</f>
        <v>#N/A</v>
      </c>
      <c r="J389" s="47" t="e">
        <f>VLOOKUP($C389, 'Nanodrop Data Raw'!$C:$L, 4, FALSE)</f>
        <v>#N/A</v>
      </c>
      <c r="K389" s="47"/>
      <c r="L389" s="47"/>
      <c r="M389" s="47"/>
      <c r="N389" s="47"/>
      <c r="O389" s="47">
        <f>'Sample Information'!$F$6</f>
        <v>0</v>
      </c>
      <c r="P389" s="88">
        <f>'Sample Information'!$F$5</f>
        <v>0</v>
      </c>
      <c r="Q389" s="88"/>
      <c r="R389" s="47"/>
      <c r="S389" s="47"/>
      <c r="T389" s="89">
        <f>'Sample Information'!$F$7</f>
        <v>0</v>
      </c>
      <c r="U389" s="47"/>
      <c r="V389" s="104" t="e">
        <f t="shared" si="20"/>
        <v>#N/A</v>
      </c>
      <c r="W389" s="47"/>
    </row>
    <row r="390" spans="1:23" ht="24" customHeight="1">
      <c r="A390" s="86">
        <f>'Sample Information'!A390</f>
        <v>389</v>
      </c>
      <c r="B390" s="47">
        <f>'Sample Information'!B390</f>
        <v>0</v>
      </c>
      <c r="C390" s="47" t="str">
        <f t="shared" si="18"/>
        <v>0-DNA</v>
      </c>
      <c r="D390" s="47">
        <f>'Sample Information'!C390</f>
        <v>0</v>
      </c>
      <c r="E390" s="47" t="e">
        <f>IF(VLOOKUP($C390, 'Nanodrop Data Raw'!$C:$L, 10, FALSE)&lt;&gt;"", VLOOKUP($C390, 'Nanodrop Data Raw'!$C:$L, 10, FALSE), VLOOKUP($C390, 'Nanodrop Data Raw'!$C:$L, 2, FALSE))</f>
        <v>#N/A</v>
      </c>
      <c r="F390" s="47"/>
      <c r="G390" s="47"/>
      <c r="H390" s="47" t="e">
        <f t="shared" si="19"/>
        <v>#N/A</v>
      </c>
      <c r="I390" s="47" t="e">
        <f>VLOOKUP($C390, 'Nanodrop Data Raw'!$C:$L, 3, FALSE)</f>
        <v>#N/A</v>
      </c>
      <c r="J390" s="47" t="e">
        <f>VLOOKUP($C390, 'Nanodrop Data Raw'!$C:$L, 4, FALSE)</f>
        <v>#N/A</v>
      </c>
      <c r="K390" s="47"/>
      <c r="L390" s="47"/>
      <c r="M390" s="47"/>
      <c r="N390" s="47"/>
      <c r="O390" s="47">
        <f>'Sample Information'!$F$6</f>
        <v>0</v>
      </c>
      <c r="P390" s="88">
        <f>'Sample Information'!$F$5</f>
        <v>0</v>
      </c>
      <c r="Q390" s="88"/>
      <c r="R390" s="47"/>
      <c r="S390" s="47"/>
      <c r="T390" s="89">
        <f>'Sample Information'!$F$7</f>
        <v>0</v>
      </c>
      <c r="U390" s="47"/>
      <c r="V390" s="104" t="e">
        <f t="shared" si="20"/>
        <v>#N/A</v>
      </c>
      <c r="W390" s="47"/>
    </row>
    <row r="391" spans="1:23" ht="24" customHeight="1">
      <c r="A391" s="86">
        <f>'Sample Information'!A391</f>
        <v>390</v>
      </c>
      <c r="B391" s="47">
        <f>'Sample Information'!B391</f>
        <v>0</v>
      </c>
      <c r="C391" s="47" t="str">
        <f t="shared" si="18"/>
        <v>0-DNA</v>
      </c>
      <c r="D391" s="47">
        <f>'Sample Information'!C391</f>
        <v>0</v>
      </c>
      <c r="E391" s="47" t="e">
        <f>IF(VLOOKUP($C391, 'Nanodrop Data Raw'!$C:$L, 10, FALSE)&lt;&gt;"", VLOOKUP($C391, 'Nanodrop Data Raw'!$C:$L, 10, FALSE), VLOOKUP($C391, 'Nanodrop Data Raw'!$C:$L, 2, FALSE))</f>
        <v>#N/A</v>
      </c>
      <c r="F391" s="47"/>
      <c r="G391" s="47"/>
      <c r="H391" s="47" t="e">
        <f t="shared" si="19"/>
        <v>#N/A</v>
      </c>
      <c r="I391" s="47" t="e">
        <f>VLOOKUP($C391, 'Nanodrop Data Raw'!$C:$L, 3, FALSE)</f>
        <v>#N/A</v>
      </c>
      <c r="J391" s="47" t="e">
        <f>VLOOKUP($C391, 'Nanodrop Data Raw'!$C:$L, 4, FALSE)</f>
        <v>#N/A</v>
      </c>
      <c r="K391" s="47"/>
      <c r="L391" s="47"/>
      <c r="M391" s="47"/>
      <c r="N391" s="47"/>
      <c r="O391" s="47">
        <f>'Sample Information'!$F$6</f>
        <v>0</v>
      </c>
      <c r="P391" s="88">
        <f>'Sample Information'!$F$5</f>
        <v>0</v>
      </c>
      <c r="Q391" s="88"/>
      <c r="R391" s="47"/>
      <c r="S391" s="47"/>
      <c r="T391" s="89">
        <f>'Sample Information'!$F$7</f>
        <v>0</v>
      </c>
      <c r="U391" s="47"/>
      <c r="V391" s="104" t="e">
        <f t="shared" si="20"/>
        <v>#N/A</v>
      </c>
      <c r="W391" s="47"/>
    </row>
    <row r="392" spans="1:23" ht="24" customHeight="1">
      <c r="A392" s="86">
        <f>'Sample Information'!A392</f>
        <v>391</v>
      </c>
      <c r="B392" s="47">
        <f>'Sample Information'!B392</f>
        <v>0</v>
      </c>
      <c r="C392" s="47" t="str">
        <f t="shared" si="18"/>
        <v>0-DNA</v>
      </c>
      <c r="D392" s="47">
        <f>'Sample Information'!C392</f>
        <v>0</v>
      </c>
      <c r="E392" s="47" t="e">
        <f>IF(VLOOKUP($C392, 'Nanodrop Data Raw'!$C:$L, 10, FALSE)&lt;&gt;"", VLOOKUP($C392, 'Nanodrop Data Raw'!$C:$L, 10, FALSE), VLOOKUP($C392, 'Nanodrop Data Raw'!$C:$L, 2, FALSE))</f>
        <v>#N/A</v>
      </c>
      <c r="F392" s="47"/>
      <c r="G392" s="47"/>
      <c r="H392" s="47" t="e">
        <f t="shared" si="19"/>
        <v>#N/A</v>
      </c>
      <c r="I392" s="47" t="e">
        <f>VLOOKUP($C392, 'Nanodrop Data Raw'!$C:$L, 3, FALSE)</f>
        <v>#N/A</v>
      </c>
      <c r="J392" s="47" t="e">
        <f>VLOOKUP($C392, 'Nanodrop Data Raw'!$C:$L, 4, FALSE)</f>
        <v>#N/A</v>
      </c>
      <c r="K392" s="47"/>
      <c r="L392" s="47"/>
      <c r="M392" s="47"/>
      <c r="N392" s="47"/>
      <c r="O392" s="47">
        <f>'Sample Information'!$F$6</f>
        <v>0</v>
      </c>
      <c r="P392" s="88">
        <f>'Sample Information'!$F$5</f>
        <v>0</v>
      </c>
      <c r="Q392" s="88"/>
      <c r="R392" s="47"/>
      <c r="S392" s="47"/>
      <c r="T392" s="89">
        <f>'Sample Information'!$F$7</f>
        <v>0</v>
      </c>
      <c r="U392" s="47"/>
      <c r="V392" s="104" t="e">
        <f t="shared" si="20"/>
        <v>#N/A</v>
      </c>
      <c r="W392" s="47"/>
    </row>
    <row r="393" spans="1:23" ht="24" customHeight="1">
      <c r="A393" s="86">
        <f>'Sample Information'!A393</f>
        <v>392</v>
      </c>
      <c r="B393" s="47">
        <f>'Sample Information'!B393</f>
        <v>0</v>
      </c>
      <c r="C393" s="47" t="str">
        <f t="shared" si="18"/>
        <v>0-DNA</v>
      </c>
      <c r="D393" s="47">
        <f>'Sample Information'!C393</f>
        <v>0</v>
      </c>
      <c r="E393" s="47" t="e">
        <f>IF(VLOOKUP($C393, 'Nanodrop Data Raw'!$C:$L, 10, FALSE)&lt;&gt;"", VLOOKUP($C393, 'Nanodrop Data Raw'!$C:$L, 10, FALSE), VLOOKUP($C393, 'Nanodrop Data Raw'!$C:$L, 2, FALSE))</f>
        <v>#N/A</v>
      </c>
      <c r="F393" s="47"/>
      <c r="G393" s="47"/>
      <c r="H393" s="47" t="e">
        <f t="shared" si="19"/>
        <v>#N/A</v>
      </c>
      <c r="I393" s="47" t="e">
        <f>VLOOKUP($C393, 'Nanodrop Data Raw'!$C:$L, 3, FALSE)</f>
        <v>#N/A</v>
      </c>
      <c r="J393" s="47" t="e">
        <f>VLOOKUP($C393, 'Nanodrop Data Raw'!$C:$L, 4, FALSE)</f>
        <v>#N/A</v>
      </c>
      <c r="K393" s="47"/>
      <c r="L393" s="47"/>
      <c r="M393" s="47"/>
      <c r="N393" s="47"/>
      <c r="O393" s="47">
        <f>'Sample Information'!$F$6</f>
        <v>0</v>
      </c>
      <c r="P393" s="88">
        <f>'Sample Information'!$F$5</f>
        <v>0</v>
      </c>
      <c r="Q393" s="88"/>
      <c r="R393" s="47"/>
      <c r="S393" s="47"/>
      <c r="T393" s="89">
        <f>'Sample Information'!$F$7</f>
        <v>0</v>
      </c>
      <c r="U393" s="47"/>
      <c r="V393" s="104" t="e">
        <f t="shared" si="20"/>
        <v>#N/A</v>
      </c>
      <c r="W393" s="47"/>
    </row>
    <row r="394" spans="1:23" ht="24" customHeight="1">
      <c r="A394" s="86">
        <f>'Sample Information'!A394</f>
        <v>393</v>
      </c>
      <c r="B394" s="47">
        <f>'Sample Information'!B394</f>
        <v>0</v>
      </c>
      <c r="C394" s="47" t="str">
        <f t="shared" si="18"/>
        <v>0-DNA</v>
      </c>
      <c r="D394" s="47">
        <f>'Sample Information'!C394</f>
        <v>0</v>
      </c>
      <c r="E394" s="47" t="e">
        <f>IF(VLOOKUP($C394, 'Nanodrop Data Raw'!$C:$L, 10, FALSE)&lt;&gt;"", VLOOKUP($C394, 'Nanodrop Data Raw'!$C:$L, 10, FALSE), VLOOKUP($C394, 'Nanodrop Data Raw'!$C:$L, 2, FALSE))</f>
        <v>#N/A</v>
      </c>
      <c r="F394" s="47"/>
      <c r="G394" s="47"/>
      <c r="H394" s="47" t="e">
        <f t="shared" si="19"/>
        <v>#N/A</v>
      </c>
      <c r="I394" s="47" t="e">
        <f>VLOOKUP($C394, 'Nanodrop Data Raw'!$C:$L, 3, FALSE)</f>
        <v>#N/A</v>
      </c>
      <c r="J394" s="47" t="e">
        <f>VLOOKUP($C394, 'Nanodrop Data Raw'!$C:$L, 4, FALSE)</f>
        <v>#N/A</v>
      </c>
      <c r="K394" s="47"/>
      <c r="L394" s="47"/>
      <c r="M394" s="47"/>
      <c r="N394" s="47"/>
      <c r="O394" s="47">
        <f>'Sample Information'!$F$6</f>
        <v>0</v>
      </c>
      <c r="P394" s="88">
        <f>'Sample Information'!$F$5</f>
        <v>0</v>
      </c>
      <c r="Q394" s="88"/>
      <c r="R394" s="47"/>
      <c r="S394" s="47"/>
      <c r="T394" s="89">
        <f>'Sample Information'!$F$7</f>
        <v>0</v>
      </c>
      <c r="U394" s="47"/>
      <c r="V394" s="104" t="e">
        <f t="shared" si="20"/>
        <v>#N/A</v>
      </c>
      <c r="W394" s="47"/>
    </row>
    <row r="395" spans="1:23" ht="24" customHeight="1">
      <c r="A395" s="86">
        <f>'Sample Information'!A395</f>
        <v>394</v>
      </c>
      <c r="B395" s="47">
        <f>'Sample Information'!B395</f>
        <v>0</v>
      </c>
      <c r="C395" s="47" t="str">
        <f t="shared" si="18"/>
        <v>0-DNA</v>
      </c>
      <c r="D395" s="47">
        <f>'Sample Information'!C395</f>
        <v>0</v>
      </c>
      <c r="E395" s="47" t="e">
        <f>IF(VLOOKUP($C395, 'Nanodrop Data Raw'!$C:$L, 10, FALSE)&lt;&gt;"", VLOOKUP($C395, 'Nanodrop Data Raw'!$C:$L, 10, FALSE), VLOOKUP($C395, 'Nanodrop Data Raw'!$C:$L, 2, FALSE))</f>
        <v>#N/A</v>
      </c>
      <c r="F395" s="47"/>
      <c r="G395" s="47"/>
      <c r="H395" s="47" t="e">
        <f t="shared" si="19"/>
        <v>#N/A</v>
      </c>
      <c r="I395" s="47" t="e">
        <f>VLOOKUP($C395, 'Nanodrop Data Raw'!$C:$L, 3, FALSE)</f>
        <v>#N/A</v>
      </c>
      <c r="J395" s="47" t="e">
        <f>VLOOKUP($C395, 'Nanodrop Data Raw'!$C:$L, 4, FALSE)</f>
        <v>#N/A</v>
      </c>
      <c r="K395" s="47"/>
      <c r="L395" s="47"/>
      <c r="M395" s="47"/>
      <c r="N395" s="47"/>
      <c r="O395" s="47">
        <f>'Sample Information'!$F$6</f>
        <v>0</v>
      </c>
      <c r="P395" s="88">
        <f>'Sample Information'!$F$5</f>
        <v>0</v>
      </c>
      <c r="Q395" s="88"/>
      <c r="R395" s="47"/>
      <c r="S395" s="47"/>
      <c r="T395" s="89">
        <f>'Sample Information'!$F$7</f>
        <v>0</v>
      </c>
      <c r="U395" s="47"/>
      <c r="V395" s="104" t="e">
        <f t="shared" si="20"/>
        <v>#N/A</v>
      </c>
      <c r="W395" s="47"/>
    </row>
    <row r="396" spans="1:23" ht="24" customHeight="1">
      <c r="A396" s="86">
        <f>'Sample Information'!A396</f>
        <v>395</v>
      </c>
      <c r="B396" s="47">
        <f>'Sample Information'!B396</f>
        <v>0</v>
      </c>
      <c r="C396" s="47" t="str">
        <f t="shared" si="18"/>
        <v>0-DNA</v>
      </c>
      <c r="D396" s="47">
        <f>'Sample Information'!C396</f>
        <v>0</v>
      </c>
      <c r="E396" s="47" t="e">
        <f>IF(VLOOKUP($C396, 'Nanodrop Data Raw'!$C:$L, 10, FALSE)&lt;&gt;"", VLOOKUP($C396, 'Nanodrop Data Raw'!$C:$L, 10, FALSE), VLOOKUP($C396, 'Nanodrop Data Raw'!$C:$L, 2, FALSE))</f>
        <v>#N/A</v>
      </c>
      <c r="F396" s="47"/>
      <c r="G396" s="47"/>
      <c r="H396" s="47" t="e">
        <f t="shared" si="19"/>
        <v>#N/A</v>
      </c>
      <c r="I396" s="47" t="e">
        <f>VLOOKUP($C396, 'Nanodrop Data Raw'!$C:$L, 3, FALSE)</f>
        <v>#N/A</v>
      </c>
      <c r="J396" s="47" t="e">
        <f>VLOOKUP($C396, 'Nanodrop Data Raw'!$C:$L, 4, FALSE)</f>
        <v>#N/A</v>
      </c>
      <c r="K396" s="47"/>
      <c r="L396" s="47"/>
      <c r="M396" s="47"/>
      <c r="N396" s="47"/>
      <c r="O396" s="47">
        <f>'Sample Information'!$F$6</f>
        <v>0</v>
      </c>
      <c r="P396" s="88">
        <f>'Sample Information'!$F$5</f>
        <v>0</v>
      </c>
      <c r="Q396" s="88"/>
      <c r="R396" s="47"/>
      <c r="S396" s="47"/>
      <c r="T396" s="89">
        <f>'Sample Information'!$F$7</f>
        <v>0</v>
      </c>
      <c r="U396" s="47"/>
      <c r="V396" s="104" t="e">
        <f t="shared" si="20"/>
        <v>#N/A</v>
      </c>
      <c r="W396" s="47"/>
    </row>
    <row r="397" spans="1:23" ht="24" customHeight="1">
      <c r="A397" s="86">
        <f>'Sample Information'!A397</f>
        <v>396</v>
      </c>
      <c r="B397" s="47">
        <f>'Sample Information'!B397</f>
        <v>0</v>
      </c>
      <c r="C397" s="47" t="str">
        <f t="shared" si="18"/>
        <v>0-DNA</v>
      </c>
      <c r="D397" s="47">
        <f>'Sample Information'!C397</f>
        <v>0</v>
      </c>
      <c r="E397" s="47" t="e">
        <f>IF(VLOOKUP($C397, 'Nanodrop Data Raw'!$C:$L, 10, FALSE)&lt;&gt;"", VLOOKUP($C397, 'Nanodrop Data Raw'!$C:$L, 10, FALSE), VLOOKUP($C397, 'Nanodrop Data Raw'!$C:$L, 2, FALSE))</f>
        <v>#N/A</v>
      </c>
      <c r="F397" s="47"/>
      <c r="G397" s="47"/>
      <c r="H397" s="47" t="e">
        <f t="shared" si="19"/>
        <v>#N/A</v>
      </c>
      <c r="I397" s="47" t="e">
        <f>VLOOKUP($C397, 'Nanodrop Data Raw'!$C:$L, 3, FALSE)</f>
        <v>#N/A</v>
      </c>
      <c r="J397" s="47" t="e">
        <f>VLOOKUP($C397, 'Nanodrop Data Raw'!$C:$L, 4, FALSE)</f>
        <v>#N/A</v>
      </c>
      <c r="K397" s="47"/>
      <c r="L397" s="47"/>
      <c r="M397" s="47"/>
      <c r="N397" s="47"/>
      <c r="O397" s="47">
        <f>'Sample Information'!$F$6</f>
        <v>0</v>
      </c>
      <c r="P397" s="88">
        <f>'Sample Information'!$F$5</f>
        <v>0</v>
      </c>
      <c r="Q397" s="88"/>
      <c r="R397" s="47"/>
      <c r="S397" s="47"/>
      <c r="T397" s="89">
        <f>'Sample Information'!$F$7</f>
        <v>0</v>
      </c>
      <c r="U397" s="47"/>
      <c r="V397" s="104" t="e">
        <f t="shared" si="20"/>
        <v>#N/A</v>
      </c>
      <c r="W397" s="47"/>
    </row>
    <row r="398" spans="1:23" ht="24" customHeight="1">
      <c r="A398" s="86">
        <f>'Sample Information'!A398</f>
        <v>397</v>
      </c>
      <c r="B398" s="47">
        <f>'Sample Information'!B398</f>
        <v>0</v>
      </c>
      <c r="C398" s="47" t="str">
        <f t="shared" si="18"/>
        <v>0-DNA</v>
      </c>
      <c r="D398" s="47">
        <f>'Sample Information'!C398</f>
        <v>0</v>
      </c>
      <c r="E398" s="47" t="e">
        <f>IF(VLOOKUP($C398, 'Nanodrop Data Raw'!$C:$L, 10, FALSE)&lt;&gt;"", VLOOKUP($C398, 'Nanodrop Data Raw'!$C:$L, 10, FALSE), VLOOKUP($C398, 'Nanodrop Data Raw'!$C:$L, 2, FALSE))</f>
        <v>#N/A</v>
      </c>
      <c r="F398" s="47"/>
      <c r="G398" s="47"/>
      <c r="H398" s="47" t="e">
        <f t="shared" si="19"/>
        <v>#N/A</v>
      </c>
      <c r="I398" s="47" t="e">
        <f>VLOOKUP($C398, 'Nanodrop Data Raw'!$C:$L, 3, FALSE)</f>
        <v>#N/A</v>
      </c>
      <c r="J398" s="47" t="e">
        <f>VLOOKUP($C398, 'Nanodrop Data Raw'!$C:$L, 4, FALSE)</f>
        <v>#N/A</v>
      </c>
      <c r="K398" s="47"/>
      <c r="L398" s="47"/>
      <c r="M398" s="47"/>
      <c r="N398" s="47"/>
      <c r="O398" s="47">
        <f>'Sample Information'!$F$6</f>
        <v>0</v>
      </c>
      <c r="P398" s="88">
        <f>'Sample Information'!$F$5</f>
        <v>0</v>
      </c>
      <c r="Q398" s="88"/>
      <c r="R398" s="47"/>
      <c r="S398" s="47"/>
      <c r="T398" s="89">
        <f>'Sample Information'!$F$7</f>
        <v>0</v>
      </c>
      <c r="U398" s="47"/>
      <c r="V398" s="104" t="e">
        <f t="shared" si="20"/>
        <v>#N/A</v>
      </c>
      <c r="W398" s="47"/>
    </row>
    <row r="399" spans="1:23" ht="24" customHeight="1">
      <c r="A399" s="86">
        <f>'Sample Information'!A399</f>
        <v>398</v>
      </c>
      <c r="B399" s="47">
        <f>'Sample Information'!B399</f>
        <v>0</v>
      </c>
      <c r="C399" s="47" t="str">
        <f t="shared" si="18"/>
        <v>0-DNA</v>
      </c>
      <c r="D399" s="47">
        <f>'Sample Information'!C399</f>
        <v>0</v>
      </c>
      <c r="E399" s="47" t="e">
        <f>IF(VLOOKUP($C399, 'Nanodrop Data Raw'!$C:$L, 10, FALSE)&lt;&gt;"", VLOOKUP($C399, 'Nanodrop Data Raw'!$C:$L, 10, FALSE), VLOOKUP($C399, 'Nanodrop Data Raw'!$C:$L, 2, FALSE))</f>
        <v>#N/A</v>
      </c>
      <c r="F399" s="47"/>
      <c r="G399" s="47"/>
      <c r="H399" s="47" t="e">
        <f t="shared" si="19"/>
        <v>#N/A</v>
      </c>
      <c r="I399" s="47" t="e">
        <f>VLOOKUP($C399, 'Nanodrop Data Raw'!$C:$L, 3, FALSE)</f>
        <v>#N/A</v>
      </c>
      <c r="J399" s="47" t="e">
        <f>VLOOKUP($C399, 'Nanodrop Data Raw'!$C:$L, 4, FALSE)</f>
        <v>#N/A</v>
      </c>
      <c r="K399" s="47"/>
      <c r="L399" s="47"/>
      <c r="M399" s="47"/>
      <c r="N399" s="47"/>
      <c r="O399" s="47">
        <f>'Sample Information'!$F$6</f>
        <v>0</v>
      </c>
      <c r="P399" s="88">
        <f>'Sample Information'!$F$5</f>
        <v>0</v>
      </c>
      <c r="Q399" s="88"/>
      <c r="R399" s="47"/>
      <c r="S399" s="47"/>
      <c r="T399" s="89">
        <f>'Sample Information'!$F$7</f>
        <v>0</v>
      </c>
      <c r="U399" s="47"/>
      <c r="V399" s="104" t="e">
        <f t="shared" si="20"/>
        <v>#N/A</v>
      </c>
      <c r="W399" s="47"/>
    </row>
    <row r="400" spans="1:23" ht="24" customHeight="1">
      <c r="A400" s="86">
        <f>'Sample Information'!A400</f>
        <v>399</v>
      </c>
      <c r="B400" s="47">
        <f>'Sample Information'!B400</f>
        <v>0</v>
      </c>
      <c r="C400" s="47" t="str">
        <f t="shared" si="18"/>
        <v>0-DNA</v>
      </c>
      <c r="D400" s="47">
        <f>'Sample Information'!C400</f>
        <v>0</v>
      </c>
      <c r="E400" s="47" t="e">
        <f>IF(VLOOKUP($C400, 'Nanodrop Data Raw'!$C:$L, 10, FALSE)&lt;&gt;"", VLOOKUP($C400, 'Nanodrop Data Raw'!$C:$L, 10, FALSE), VLOOKUP($C400, 'Nanodrop Data Raw'!$C:$L, 2, FALSE))</f>
        <v>#N/A</v>
      </c>
      <c r="F400" s="47"/>
      <c r="G400" s="47"/>
      <c r="H400" s="47" t="e">
        <f t="shared" si="19"/>
        <v>#N/A</v>
      </c>
      <c r="I400" s="47" t="e">
        <f>VLOOKUP($C400, 'Nanodrop Data Raw'!$C:$L, 3, FALSE)</f>
        <v>#N/A</v>
      </c>
      <c r="J400" s="47" t="e">
        <f>VLOOKUP($C400, 'Nanodrop Data Raw'!$C:$L, 4, FALSE)</f>
        <v>#N/A</v>
      </c>
      <c r="K400" s="47"/>
      <c r="L400" s="47"/>
      <c r="M400" s="47"/>
      <c r="N400" s="47"/>
      <c r="O400" s="47">
        <f>'Sample Information'!$F$6</f>
        <v>0</v>
      </c>
      <c r="P400" s="88">
        <f>'Sample Information'!$F$5</f>
        <v>0</v>
      </c>
      <c r="Q400" s="88"/>
      <c r="R400" s="47"/>
      <c r="S400" s="47"/>
      <c r="T400" s="89">
        <f>'Sample Information'!$F$7</f>
        <v>0</v>
      </c>
      <c r="U400" s="47"/>
      <c r="V400" s="104" t="e">
        <f t="shared" si="20"/>
        <v>#N/A</v>
      </c>
      <c r="W400" s="47"/>
    </row>
    <row r="401" spans="1:23" ht="24" customHeight="1">
      <c r="A401" s="86">
        <f>'Sample Information'!A401</f>
        <v>400</v>
      </c>
      <c r="B401" s="47">
        <f>'Sample Information'!B401</f>
        <v>0</v>
      </c>
      <c r="C401" s="47" t="str">
        <f t="shared" si="18"/>
        <v>0-DNA</v>
      </c>
      <c r="D401" s="47">
        <f>'Sample Information'!C401</f>
        <v>0</v>
      </c>
      <c r="E401" s="47" t="e">
        <f>IF(VLOOKUP($C401, 'Nanodrop Data Raw'!$C:$L, 10, FALSE)&lt;&gt;"", VLOOKUP($C401, 'Nanodrop Data Raw'!$C:$L, 10, FALSE), VLOOKUP($C401, 'Nanodrop Data Raw'!$C:$L, 2, FALSE))</f>
        <v>#N/A</v>
      </c>
      <c r="F401" s="47"/>
      <c r="G401" s="47"/>
      <c r="H401" s="47" t="e">
        <f t="shared" si="19"/>
        <v>#N/A</v>
      </c>
      <c r="I401" s="47" t="e">
        <f>VLOOKUP($C401, 'Nanodrop Data Raw'!$C:$L, 3, FALSE)</f>
        <v>#N/A</v>
      </c>
      <c r="J401" s="47" t="e">
        <f>VLOOKUP($C401, 'Nanodrop Data Raw'!$C:$L, 4, FALSE)</f>
        <v>#N/A</v>
      </c>
      <c r="K401" s="47"/>
      <c r="L401" s="47"/>
      <c r="M401" s="47"/>
      <c r="N401" s="47"/>
      <c r="O401" s="47">
        <f>'Sample Information'!$F$6</f>
        <v>0</v>
      </c>
      <c r="P401" s="88">
        <f>'Sample Information'!$F$5</f>
        <v>0</v>
      </c>
      <c r="Q401" s="88"/>
      <c r="R401" s="47"/>
      <c r="S401" s="47"/>
      <c r="T401" s="89">
        <f>'Sample Information'!$F$7</f>
        <v>0</v>
      </c>
      <c r="U401" s="47"/>
      <c r="V401" s="104" t="e">
        <f t="shared" si="20"/>
        <v>#N/A</v>
      </c>
      <c r="W401" s="47"/>
    </row>
    <row r="402" spans="1:23" ht="24" customHeight="1">
      <c r="A402" s="86">
        <f>'Sample Information'!A402</f>
        <v>401</v>
      </c>
      <c r="B402" s="47">
        <f>'Sample Information'!B402</f>
        <v>0</v>
      </c>
      <c r="C402" s="47" t="str">
        <f t="shared" si="18"/>
        <v>0-DNA</v>
      </c>
      <c r="D402" s="47">
        <f>'Sample Information'!C402</f>
        <v>0</v>
      </c>
      <c r="E402" s="47" t="e">
        <f>IF(VLOOKUP($C402, 'Nanodrop Data Raw'!$C:$L, 10, FALSE)&lt;&gt;"", VLOOKUP($C402, 'Nanodrop Data Raw'!$C:$L, 10, FALSE), VLOOKUP($C402, 'Nanodrop Data Raw'!$C:$L, 2, FALSE))</f>
        <v>#N/A</v>
      </c>
      <c r="F402" s="47"/>
      <c r="G402" s="47"/>
      <c r="H402" s="47" t="e">
        <f t="shared" si="19"/>
        <v>#N/A</v>
      </c>
      <c r="I402" s="47" t="e">
        <f>VLOOKUP($C402, 'Nanodrop Data Raw'!$C:$L, 3, FALSE)</f>
        <v>#N/A</v>
      </c>
      <c r="J402" s="47" t="e">
        <f>VLOOKUP($C402, 'Nanodrop Data Raw'!$C:$L, 4, FALSE)</f>
        <v>#N/A</v>
      </c>
      <c r="K402" s="47"/>
      <c r="L402" s="47"/>
      <c r="M402" s="47"/>
      <c r="N402" s="47"/>
      <c r="O402" s="47">
        <f>'Sample Information'!$F$6</f>
        <v>0</v>
      </c>
      <c r="P402" s="88">
        <f>'Sample Information'!$F$5</f>
        <v>0</v>
      </c>
      <c r="Q402" s="88"/>
      <c r="R402" s="47"/>
      <c r="S402" s="47"/>
      <c r="T402" s="89">
        <f>'Sample Information'!$F$7</f>
        <v>0</v>
      </c>
      <c r="U402" s="47"/>
      <c r="V402" s="104" t="e">
        <f t="shared" si="20"/>
        <v>#N/A</v>
      </c>
      <c r="W402" s="47"/>
    </row>
    <row r="403" spans="1:23" ht="24" customHeight="1">
      <c r="A403" s="86">
        <f>'Sample Information'!A403</f>
        <v>402</v>
      </c>
      <c r="B403" s="47">
        <f>'Sample Information'!B403</f>
        <v>0</v>
      </c>
      <c r="C403" s="47" t="str">
        <f t="shared" si="18"/>
        <v>0-DNA</v>
      </c>
      <c r="D403" s="47">
        <f>'Sample Information'!C403</f>
        <v>0</v>
      </c>
      <c r="E403" s="47" t="e">
        <f>IF(VLOOKUP($C403, 'Nanodrop Data Raw'!$C:$L, 10, FALSE)&lt;&gt;"", VLOOKUP($C403, 'Nanodrop Data Raw'!$C:$L, 10, FALSE), VLOOKUP($C403, 'Nanodrop Data Raw'!$C:$L, 2, FALSE))</f>
        <v>#N/A</v>
      </c>
      <c r="F403" s="47"/>
      <c r="G403" s="47"/>
      <c r="H403" s="47" t="e">
        <f t="shared" si="19"/>
        <v>#N/A</v>
      </c>
      <c r="I403" s="47" t="e">
        <f>VLOOKUP($C403, 'Nanodrop Data Raw'!$C:$L, 3, FALSE)</f>
        <v>#N/A</v>
      </c>
      <c r="J403" s="47" t="e">
        <f>VLOOKUP($C403, 'Nanodrop Data Raw'!$C:$L, 4, FALSE)</f>
        <v>#N/A</v>
      </c>
      <c r="K403" s="47"/>
      <c r="L403" s="47"/>
      <c r="M403" s="47"/>
      <c r="N403" s="47"/>
      <c r="O403" s="47">
        <f>'Sample Information'!$F$6</f>
        <v>0</v>
      </c>
      <c r="P403" s="88">
        <f>'Sample Information'!$F$5</f>
        <v>0</v>
      </c>
      <c r="Q403" s="88"/>
      <c r="R403" s="47"/>
      <c r="S403" s="47"/>
      <c r="T403" s="89">
        <f>'Sample Information'!$F$7</f>
        <v>0</v>
      </c>
      <c r="U403" s="47"/>
      <c r="V403" s="104" t="e">
        <f t="shared" si="20"/>
        <v>#N/A</v>
      </c>
      <c r="W403" s="47"/>
    </row>
    <row r="404" spans="1:23" ht="24" customHeight="1">
      <c r="A404" s="86">
        <f>'Sample Information'!A404</f>
        <v>403</v>
      </c>
      <c r="B404" s="47">
        <f>'Sample Information'!B404</f>
        <v>0</v>
      </c>
      <c r="C404" s="47" t="str">
        <f t="shared" si="18"/>
        <v>0-DNA</v>
      </c>
      <c r="D404" s="47">
        <f>'Sample Information'!C404</f>
        <v>0</v>
      </c>
      <c r="E404" s="47" t="e">
        <f>IF(VLOOKUP($C404, 'Nanodrop Data Raw'!$C:$L, 10, FALSE)&lt;&gt;"", VLOOKUP($C404, 'Nanodrop Data Raw'!$C:$L, 10, FALSE), VLOOKUP($C404, 'Nanodrop Data Raw'!$C:$L, 2, FALSE))</f>
        <v>#N/A</v>
      </c>
      <c r="F404" s="47"/>
      <c r="G404" s="47"/>
      <c r="H404" s="47" t="e">
        <f t="shared" si="19"/>
        <v>#N/A</v>
      </c>
      <c r="I404" s="47" t="e">
        <f>VLOOKUP($C404, 'Nanodrop Data Raw'!$C:$L, 3, FALSE)</f>
        <v>#N/A</v>
      </c>
      <c r="J404" s="47" t="e">
        <f>VLOOKUP($C404, 'Nanodrop Data Raw'!$C:$L, 4, FALSE)</f>
        <v>#N/A</v>
      </c>
      <c r="K404" s="47"/>
      <c r="L404" s="47"/>
      <c r="M404" s="47"/>
      <c r="N404" s="47"/>
      <c r="O404" s="47">
        <f>'Sample Information'!$F$6</f>
        <v>0</v>
      </c>
      <c r="P404" s="88">
        <f>'Sample Information'!$F$5</f>
        <v>0</v>
      </c>
      <c r="Q404" s="88"/>
      <c r="R404" s="47"/>
      <c r="S404" s="47"/>
      <c r="T404" s="89">
        <f>'Sample Information'!$F$7</f>
        <v>0</v>
      </c>
      <c r="U404" s="47"/>
      <c r="V404" s="104" t="e">
        <f t="shared" si="20"/>
        <v>#N/A</v>
      </c>
      <c r="W404" s="47"/>
    </row>
    <row r="405" spans="1:23" ht="24" customHeight="1">
      <c r="A405" s="86">
        <f>'Sample Information'!A405</f>
        <v>404</v>
      </c>
      <c r="B405" s="47">
        <f>'Sample Information'!B405</f>
        <v>0</v>
      </c>
      <c r="C405" s="47" t="str">
        <f t="shared" si="18"/>
        <v>0-DNA</v>
      </c>
      <c r="D405" s="47">
        <f>'Sample Information'!C405</f>
        <v>0</v>
      </c>
      <c r="E405" s="47" t="e">
        <f>IF(VLOOKUP($C405, 'Nanodrop Data Raw'!$C:$L, 10, FALSE)&lt;&gt;"", VLOOKUP($C405, 'Nanodrop Data Raw'!$C:$L, 10, FALSE), VLOOKUP($C405, 'Nanodrop Data Raw'!$C:$L, 2, FALSE))</f>
        <v>#N/A</v>
      </c>
      <c r="F405" s="47"/>
      <c r="G405" s="47"/>
      <c r="H405" s="47" t="e">
        <f t="shared" si="19"/>
        <v>#N/A</v>
      </c>
      <c r="I405" s="47" t="e">
        <f>VLOOKUP($C405, 'Nanodrop Data Raw'!$C:$L, 3, FALSE)</f>
        <v>#N/A</v>
      </c>
      <c r="J405" s="47" t="e">
        <f>VLOOKUP($C405, 'Nanodrop Data Raw'!$C:$L, 4, FALSE)</f>
        <v>#N/A</v>
      </c>
      <c r="K405" s="47"/>
      <c r="L405" s="47"/>
      <c r="M405" s="47"/>
      <c r="N405" s="47"/>
      <c r="O405" s="47">
        <f>'Sample Information'!$F$6</f>
        <v>0</v>
      </c>
      <c r="P405" s="88">
        <f>'Sample Information'!$F$5</f>
        <v>0</v>
      </c>
      <c r="Q405" s="88"/>
      <c r="R405" s="47"/>
      <c r="S405" s="47"/>
      <c r="T405" s="89">
        <f>'Sample Information'!$F$7</f>
        <v>0</v>
      </c>
      <c r="U405" s="47"/>
      <c r="V405" s="104" t="e">
        <f t="shared" si="20"/>
        <v>#N/A</v>
      </c>
      <c r="W405" s="47"/>
    </row>
    <row r="406" spans="1:23" ht="24" customHeight="1">
      <c r="A406" s="86">
        <f>'Sample Information'!A406</f>
        <v>405</v>
      </c>
      <c r="B406" s="47">
        <f>'Sample Information'!B406</f>
        <v>0</v>
      </c>
      <c r="C406" s="47" t="str">
        <f t="shared" si="18"/>
        <v>0-DNA</v>
      </c>
      <c r="D406" s="47">
        <f>'Sample Information'!C406</f>
        <v>0</v>
      </c>
      <c r="E406" s="47" t="e">
        <f>IF(VLOOKUP($C406, 'Nanodrop Data Raw'!$C:$L, 10, FALSE)&lt;&gt;"", VLOOKUP($C406, 'Nanodrop Data Raw'!$C:$L, 10, FALSE), VLOOKUP($C406, 'Nanodrop Data Raw'!$C:$L, 2, FALSE))</f>
        <v>#N/A</v>
      </c>
      <c r="F406" s="47"/>
      <c r="G406" s="47"/>
      <c r="H406" s="47" t="e">
        <f t="shared" si="19"/>
        <v>#N/A</v>
      </c>
      <c r="I406" s="47" t="e">
        <f>VLOOKUP($C406, 'Nanodrop Data Raw'!$C:$L, 3, FALSE)</f>
        <v>#N/A</v>
      </c>
      <c r="J406" s="47" t="e">
        <f>VLOOKUP($C406, 'Nanodrop Data Raw'!$C:$L, 4, FALSE)</f>
        <v>#N/A</v>
      </c>
      <c r="K406" s="47"/>
      <c r="L406" s="47"/>
      <c r="M406" s="47"/>
      <c r="N406" s="47"/>
      <c r="O406" s="47">
        <f>'Sample Information'!$F$6</f>
        <v>0</v>
      </c>
      <c r="P406" s="88">
        <f>'Sample Information'!$F$5</f>
        <v>0</v>
      </c>
      <c r="Q406" s="88"/>
      <c r="R406" s="47"/>
      <c r="S406" s="47"/>
      <c r="T406" s="89">
        <f>'Sample Information'!$F$7</f>
        <v>0</v>
      </c>
      <c r="U406" s="47"/>
      <c r="V406" s="104" t="e">
        <f t="shared" si="20"/>
        <v>#N/A</v>
      </c>
      <c r="W406" s="47"/>
    </row>
    <row r="407" spans="1:23" ht="24" customHeight="1">
      <c r="A407" s="86">
        <f>'Sample Information'!A407</f>
        <v>406</v>
      </c>
      <c r="B407" s="47">
        <f>'Sample Information'!B407</f>
        <v>0</v>
      </c>
      <c r="C407" s="47" t="str">
        <f t="shared" si="18"/>
        <v>0-DNA</v>
      </c>
      <c r="D407" s="47">
        <f>'Sample Information'!C407</f>
        <v>0</v>
      </c>
      <c r="E407" s="47" t="e">
        <f>IF(VLOOKUP($C407, 'Nanodrop Data Raw'!$C:$L, 10, FALSE)&lt;&gt;"", VLOOKUP($C407, 'Nanodrop Data Raw'!$C:$L, 10, FALSE), VLOOKUP($C407, 'Nanodrop Data Raw'!$C:$L, 2, FALSE))</f>
        <v>#N/A</v>
      </c>
      <c r="F407" s="47"/>
      <c r="G407" s="47"/>
      <c r="H407" s="47" t="e">
        <f t="shared" si="19"/>
        <v>#N/A</v>
      </c>
      <c r="I407" s="47" t="e">
        <f>VLOOKUP($C407, 'Nanodrop Data Raw'!$C:$L, 3, FALSE)</f>
        <v>#N/A</v>
      </c>
      <c r="J407" s="47" t="e">
        <f>VLOOKUP($C407, 'Nanodrop Data Raw'!$C:$L, 4, FALSE)</f>
        <v>#N/A</v>
      </c>
      <c r="K407" s="47"/>
      <c r="L407" s="47"/>
      <c r="M407" s="47"/>
      <c r="N407" s="47"/>
      <c r="O407" s="47">
        <f>'Sample Information'!$F$6</f>
        <v>0</v>
      </c>
      <c r="P407" s="88">
        <f>'Sample Information'!$F$5</f>
        <v>0</v>
      </c>
      <c r="Q407" s="88"/>
      <c r="R407" s="47"/>
      <c r="S407" s="47"/>
      <c r="T407" s="89">
        <f>'Sample Information'!$F$7</f>
        <v>0</v>
      </c>
      <c r="U407" s="47"/>
      <c r="V407" s="104" t="e">
        <f t="shared" si="20"/>
        <v>#N/A</v>
      </c>
      <c r="W407" s="47"/>
    </row>
    <row r="408" spans="1:23" ht="24" customHeight="1">
      <c r="A408" s="86">
        <f>'Sample Information'!A408</f>
        <v>407</v>
      </c>
      <c r="B408" s="47">
        <f>'Sample Information'!B408</f>
        <v>0</v>
      </c>
      <c r="C408" s="47" t="str">
        <f t="shared" si="18"/>
        <v>0-DNA</v>
      </c>
      <c r="D408" s="47">
        <f>'Sample Information'!C408</f>
        <v>0</v>
      </c>
      <c r="E408" s="47" t="e">
        <f>IF(VLOOKUP($C408, 'Nanodrop Data Raw'!$C:$L, 10, FALSE)&lt;&gt;"", VLOOKUP($C408, 'Nanodrop Data Raw'!$C:$L, 10, FALSE), VLOOKUP($C408, 'Nanodrop Data Raw'!$C:$L, 2, FALSE))</f>
        <v>#N/A</v>
      </c>
      <c r="F408" s="47"/>
      <c r="G408" s="47"/>
      <c r="H408" s="47" t="e">
        <f t="shared" si="19"/>
        <v>#N/A</v>
      </c>
      <c r="I408" s="47" t="e">
        <f>VLOOKUP($C408, 'Nanodrop Data Raw'!$C:$L, 3, FALSE)</f>
        <v>#N/A</v>
      </c>
      <c r="J408" s="47" t="e">
        <f>VLOOKUP($C408, 'Nanodrop Data Raw'!$C:$L, 4, FALSE)</f>
        <v>#N/A</v>
      </c>
      <c r="K408" s="47"/>
      <c r="L408" s="47"/>
      <c r="M408" s="47"/>
      <c r="N408" s="47"/>
      <c r="O408" s="47">
        <f>'Sample Information'!$F$6</f>
        <v>0</v>
      </c>
      <c r="P408" s="88">
        <f>'Sample Information'!$F$5</f>
        <v>0</v>
      </c>
      <c r="Q408" s="88"/>
      <c r="R408" s="47"/>
      <c r="S408" s="47"/>
      <c r="T408" s="89">
        <f>'Sample Information'!$F$7</f>
        <v>0</v>
      </c>
      <c r="U408" s="47"/>
      <c r="V408" s="104" t="e">
        <f t="shared" si="20"/>
        <v>#N/A</v>
      </c>
      <c r="W408" s="47"/>
    </row>
    <row r="409" spans="1:23" ht="24" customHeight="1">
      <c r="A409" s="86">
        <f>'Sample Information'!A409</f>
        <v>408</v>
      </c>
      <c r="B409" s="47">
        <f>'Sample Information'!B409</f>
        <v>0</v>
      </c>
      <c r="C409" s="47" t="str">
        <f t="shared" si="18"/>
        <v>0-DNA</v>
      </c>
      <c r="D409" s="47">
        <f>'Sample Information'!C409</f>
        <v>0</v>
      </c>
      <c r="E409" s="47" t="e">
        <f>IF(VLOOKUP($C409, 'Nanodrop Data Raw'!$C:$L, 10, FALSE)&lt;&gt;"", VLOOKUP($C409, 'Nanodrop Data Raw'!$C:$L, 10, FALSE), VLOOKUP($C409, 'Nanodrop Data Raw'!$C:$L, 2, FALSE))</f>
        <v>#N/A</v>
      </c>
      <c r="F409" s="47"/>
      <c r="G409" s="47"/>
      <c r="H409" s="47" t="e">
        <f t="shared" si="19"/>
        <v>#N/A</v>
      </c>
      <c r="I409" s="47" t="e">
        <f>VLOOKUP($C409, 'Nanodrop Data Raw'!$C:$L, 3, FALSE)</f>
        <v>#N/A</v>
      </c>
      <c r="J409" s="47" t="e">
        <f>VLOOKUP($C409, 'Nanodrop Data Raw'!$C:$L, 4, FALSE)</f>
        <v>#N/A</v>
      </c>
      <c r="K409" s="47"/>
      <c r="L409" s="47"/>
      <c r="M409" s="47"/>
      <c r="N409" s="47"/>
      <c r="O409" s="47">
        <f>'Sample Information'!$F$6</f>
        <v>0</v>
      </c>
      <c r="P409" s="88">
        <f>'Sample Information'!$F$5</f>
        <v>0</v>
      </c>
      <c r="Q409" s="88"/>
      <c r="R409" s="47"/>
      <c r="S409" s="47"/>
      <c r="T409" s="89">
        <f>'Sample Information'!$F$7</f>
        <v>0</v>
      </c>
      <c r="U409" s="47"/>
      <c r="V409" s="104" t="e">
        <f t="shared" si="20"/>
        <v>#N/A</v>
      </c>
      <c r="W409" s="47"/>
    </row>
    <row r="410" spans="1:23" ht="24" customHeight="1">
      <c r="A410" s="86">
        <f>'Sample Information'!A410</f>
        <v>409</v>
      </c>
      <c r="B410" s="47">
        <f>'Sample Information'!B410</f>
        <v>0</v>
      </c>
      <c r="C410" s="47" t="str">
        <f t="shared" si="18"/>
        <v>0-DNA</v>
      </c>
      <c r="D410" s="47">
        <f>'Sample Information'!C410</f>
        <v>0</v>
      </c>
      <c r="E410" s="47" t="e">
        <f>IF(VLOOKUP($C410, 'Nanodrop Data Raw'!$C:$L, 10, FALSE)&lt;&gt;"", VLOOKUP($C410, 'Nanodrop Data Raw'!$C:$L, 10, FALSE), VLOOKUP($C410, 'Nanodrop Data Raw'!$C:$L, 2, FALSE))</f>
        <v>#N/A</v>
      </c>
      <c r="F410" s="47"/>
      <c r="G410" s="47"/>
      <c r="H410" s="47" t="e">
        <f t="shared" si="19"/>
        <v>#N/A</v>
      </c>
      <c r="I410" s="47" t="e">
        <f>VLOOKUP($C410, 'Nanodrop Data Raw'!$C:$L, 3, FALSE)</f>
        <v>#N/A</v>
      </c>
      <c r="J410" s="47" t="e">
        <f>VLOOKUP($C410, 'Nanodrop Data Raw'!$C:$L, 4, FALSE)</f>
        <v>#N/A</v>
      </c>
      <c r="K410" s="47"/>
      <c r="L410" s="47"/>
      <c r="M410" s="47"/>
      <c r="N410" s="47"/>
      <c r="O410" s="47">
        <f>'Sample Information'!$F$6</f>
        <v>0</v>
      </c>
      <c r="P410" s="88">
        <f>'Sample Information'!$F$5</f>
        <v>0</v>
      </c>
      <c r="Q410" s="88"/>
      <c r="R410" s="47"/>
      <c r="S410" s="47"/>
      <c r="T410" s="89">
        <f>'Sample Information'!$F$7</f>
        <v>0</v>
      </c>
      <c r="U410" s="47"/>
      <c r="V410" s="104" t="e">
        <f t="shared" si="20"/>
        <v>#N/A</v>
      </c>
      <c r="W410" s="47"/>
    </row>
    <row r="411" spans="1:23" ht="24" customHeight="1">
      <c r="A411" s="86">
        <f>'Sample Information'!A411</f>
        <v>410</v>
      </c>
      <c r="B411" s="47">
        <f>'Sample Information'!B411</f>
        <v>0</v>
      </c>
      <c r="C411" s="47" t="str">
        <f t="shared" si="18"/>
        <v>0-DNA</v>
      </c>
      <c r="D411" s="47">
        <f>'Sample Information'!C411</f>
        <v>0</v>
      </c>
      <c r="E411" s="47" t="e">
        <f>IF(VLOOKUP($C411, 'Nanodrop Data Raw'!$C:$L, 10, FALSE)&lt;&gt;"", VLOOKUP($C411, 'Nanodrop Data Raw'!$C:$L, 10, FALSE), VLOOKUP($C411, 'Nanodrop Data Raw'!$C:$L, 2, FALSE))</f>
        <v>#N/A</v>
      </c>
      <c r="F411" s="47"/>
      <c r="G411" s="47"/>
      <c r="H411" s="47" t="e">
        <f t="shared" si="19"/>
        <v>#N/A</v>
      </c>
      <c r="I411" s="47" t="e">
        <f>VLOOKUP($C411, 'Nanodrop Data Raw'!$C:$L, 3, FALSE)</f>
        <v>#N/A</v>
      </c>
      <c r="J411" s="47" t="e">
        <f>VLOOKUP($C411, 'Nanodrop Data Raw'!$C:$L, 4, FALSE)</f>
        <v>#N/A</v>
      </c>
      <c r="K411" s="47"/>
      <c r="L411" s="47"/>
      <c r="M411" s="47"/>
      <c r="N411" s="47"/>
      <c r="O411" s="47">
        <f>'Sample Information'!$F$6</f>
        <v>0</v>
      </c>
      <c r="P411" s="88">
        <f>'Sample Information'!$F$5</f>
        <v>0</v>
      </c>
      <c r="Q411" s="88"/>
      <c r="R411" s="47"/>
      <c r="S411" s="47"/>
      <c r="T411" s="89">
        <f>'Sample Information'!$F$7</f>
        <v>0</v>
      </c>
      <c r="U411" s="47"/>
      <c r="V411" s="104" t="e">
        <f t="shared" si="20"/>
        <v>#N/A</v>
      </c>
      <c r="W411" s="47"/>
    </row>
    <row r="412" spans="1:23" ht="24" customHeight="1">
      <c r="A412" s="86">
        <f>'Sample Information'!A412</f>
        <v>411</v>
      </c>
      <c r="B412" s="47">
        <f>'Sample Information'!B412</f>
        <v>0</v>
      </c>
      <c r="C412" s="47" t="str">
        <f t="shared" si="18"/>
        <v>0-DNA</v>
      </c>
      <c r="D412" s="47">
        <f>'Sample Information'!C412</f>
        <v>0</v>
      </c>
      <c r="E412" s="47" t="e">
        <f>IF(VLOOKUP($C412, 'Nanodrop Data Raw'!$C:$L, 10, FALSE)&lt;&gt;"", VLOOKUP($C412, 'Nanodrop Data Raw'!$C:$L, 10, FALSE), VLOOKUP($C412, 'Nanodrop Data Raw'!$C:$L, 2, FALSE))</f>
        <v>#N/A</v>
      </c>
      <c r="F412" s="47"/>
      <c r="G412" s="47"/>
      <c r="H412" s="47" t="e">
        <f t="shared" si="19"/>
        <v>#N/A</v>
      </c>
      <c r="I412" s="47" t="e">
        <f>VLOOKUP($C412, 'Nanodrop Data Raw'!$C:$L, 3, FALSE)</f>
        <v>#N/A</v>
      </c>
      <c r="J412" s="47" t="e">
        <f>VLOOKUP($C412, 'Nanodrop Data Raw'!$C:$L, 4, FALSE)</f>
        <v>#N/A</v>
      </c>
      <c r="K412" s="47"/>
      <c r="L412" s="47"/>
      <c r="M412" s="47"/>
      <c r="N412" s="47"/>
      <c r="O412" s="47">
        <f>'Sample Information'!$F$6</f>
        <v>0</v>
      </c>
      <c r="P412" s="88">
        <f>'Sample Information'!$F$5</f>
        <v>0</v>
      </c>
      <c r="Q412" s="88"/>
      <c r="R412" s="47"/>
      <c r="S412" s="47"/>
      <c r="T412" s="89">
        <f>'Sample Information'!$F$7</f>
        <v>0</v>
      </c>
      <c r="U412" s="47"/>
      <c r="V412" s="104" t="e">
        <f t="shared" si="20"/>
        <v>#N/A</v>
      </c>
      <c r="W412" s="47"/>
    </row>
    <row r="413" spans="1:23" ht="24" customHeight="1">
      <c r="A413" s="86">
        <f>'Sample Information'!A413</f>
        <v>412</v>
      </c>
      <c r="B413" s="47">
        <f>'Sample Information'!B413</f>
        <v>0</v>
      </c>
      <c r="C413" s="47" t="str">
        <f t="shared" si="18"/>
        <v>0-DNA</v>
      </c>
      <c r="D413" s="47">
        <f>'Sample Information'!C413</f>
        <v>0</v>
      </c>
      <c r="E413" s="47" t="e">
        <f>IF(VLOOKUP($C413, 'Nanodrop Data Raw'!$C:$L, 10, FALSE)&lt;&gt;"", VLOOKUP($C413, 'Nanodrop Data Raw'!$C:$L, 10, FALSE), VLOOKUP($C413, 'Nanodrop Data Raw'!$C:$L, 2, FALSE))</f>
        <v>#N/A</v>
      </c>
      <c r="F413" s="47"/>
      <c r="G413" s="47"/>
      <c r="H413" s="47" t="e">
        <f t="shared" si="19"/>
        <v>#N/A</v>
      </c>
      <c r="I413" s="47" t="e">
        <f>VLOOKUP($C413, 'Nanodrop Data Raw'!$C:$L, 3, FALSE)</f>
        <v>#N/A</v>
      </c>
      <c r="J413" s="47" t="e">
        <f>VLOOKUP($C413, 'Nanodrop Data Raw'!$C:$L, 4, FALSE)</f>
        <v>#N/A</v>
      </c>
      <c r="K413" s="47"/>
      <c r="L413" s="47"/>
      <c r="M413" s="47"/>
      <c r="N413" s="47"/>
      <c r="O413" s="47">
        <f>'Sample Information'!$F$6</f>
        <v>0</v>
      </c>
      <c r="P413" s="88">
        <f>'Sample Information'!$F$5</f>
        <v>0</v>
      </c>
      <c r="Q413" s="88"/>
      <c r="R413" s="47"/>
      <c r="S413" s="47"/>
      <c r="T413" s="89">
        <f>'Sample Information'!$F$7</f>
        <v>0</v>
      </c>
      <c r="U413" s="47"/>
      <c r="V413" s="104" t="e">
        <f t="shared" si="20"/>
        <v>#N/A</v>
      </c>
      <c r="W413" s="47"/>
    </row>
    <row r="414" spans="1:23" ht="24" customHeight="1">
      <c r="A414" s="86">
        <f>'Sample Information'!A414</f>
        <v>413</v>
      </c>
      <c r="B414" s="47">
        <f>'Sample Information'!B414</f>
        <v>0</v>
      </c>
      <c r="C414" s="47" t="str">
        <f t="shared" si="18"/>
        <v>0-DNA</v>
      </c>
      <c r="D414" s="47">
        <f>'Sample Information'!C414</f>
        <v>0</v>
      </c>
      <c r="E414" s="47" t="e">
        <f>IF(VLOOKUP($C414, 'Nanodrop Data Raw'!$C:$L, 10, FALSE)&lt;&gt;"", VLOOKUP($C414, 'Nanodrop Data Raw'!$C:$L, 10, FALSE), VLOOKUP($C414, 'Nanodrop Data Raw'!$C:$L, 2, FALSE))</f>
        <v>#N/A</v>
      </c>
      <c r="F414" s="47"/>
      <c r="G414" s="47"/>
      <c r="H414" s="47" t="e">
        <f t="shared" si="19"/>
        <v>#N/A</v>
      </c>
      <c r="I414" s="47" t="e">
        <f>VLOOKUP($C414, 'Nanodrop Data Raw'!$C:$L, 3, FALSE)</f>
        <v>#N/A</v>
      </c>
      <c r="J414" s="47" t="e">
        <f>VLOOKUP($C414, 'Nanodrop Data Raw'!$C:$L, 4, FALSE)</f>
        <v>#N/A</v>
      </c>
      <c r="K414" s="47"/>
      <c r="L414" s="47"/>
      <c r="M414" s="47"/>
      <c r="N414" s="47"/>
      <c r="O414" s="47">
        <f>'Sample Information'!$F$6</f>
        <v>0</v>
      </c>
      <c r="P414" s="88">
        <f>'Sample Information'!$F$5</f>
        <v>0</v>
      </c>
      <c r="Q414" s="88"/>
      <c r="R414" s="47"/>
      <c r="S414" s="47"/>
      <c r="T414" s="89">
        <f>'Sample Information'!$F$7</f>
        <v>0</v>
      </c>
      <c r="U414" s="47"/>
      <c r="V414" s="104" t="e">
        <f t="shared" si="20"/>
        <v>#N/A</v>
      </c>
      <c r="W414" s="47"/>
    </row>
    <row r="415" spans="1:23" ht="24" customHeight="1">
      <c r="A415" s="86">
        <f>'Sample Information'!A415</f>
        <v>414</v>
      </c>
      <c r="B415" s="47">
        <f>'Sample Information'!B415</f>
        <v>0</v>
      </c>
      <c r="C415" s="47" t="str">
        <f t="shared" si="18"/>
        <v>0-DNA</v>
      </c>
      <c r="D415" s="47">
        <f>'Sample Information'!C415</f>
        <v>0</v>
      </c>
      <c r="E415" s="47" t="e">
        <f>IF(VLOOKUP($C415, 'Nanodrop Data Raw'!$C:$L, 10, FALSE)&lt;&gt;"", VLOOKUP($C415, 'Nanodrop Data Raw'!$C:$L, 10, FALSE), VLOOKUP($C415, 'Nanodrop Data Raw'!$C:$L, 2, FALSE))</f>
        <v>#N/A</v>
      </c>
      <c r="F415" s="47"/>
      <c r="G415" s="47"/>
      <c r="H415" s="47" t="e">
        <f t="shared" si="19"/>
        <v>#N/A</v>
      </c>
      <c r="I415" s="47" t="e">
        <f>VLOOKUP($C415, 'Nanodrop Data Raw'!$C:$L, 3, FALSE)</f>
        <v>#N/A</v>
      </c>
      <c r="J415" s="47" t="e">
        <f>VLOOKUP($C415, 'Nanodrop Data Raw'!$C:$L, 4, FALSE)</f>
        <v>#N/A</v>
      </c>
      <c r="K415" s="47"/>
      <c r="L415" s="47"/>
      <c r="M415" s="47"/>
      <c r="N415" s="47"/>
      <c r="O415" s="47">
        <f>'Sample Information'!$F$6</f>
        <v>0</v>
      </c>
      <c r="P415" s="88">
        <f>'Sample Information'!$F$5</f>
        <v>0</v>
      </c>
      <c r="Q415" s="88"/>
      <c r="R415" s="47"/>
      <c r="S415" s="47"/>
      <c r="T415" s="89">
        <f>'Sample Information'!$F$7</f>
        <v>0</v>
      </c>
      <c r="U415" s="47"/>
      <c r="V415" s="104" t="e">
        <f t="shared" si="20"/>
        <v>#N/A</v>
      </c>
      <c r="W415" s="47"/>
    </row>
    <row r="416" spans="1:23" ht="24" customHeight="1">
      <c r="A416" s="86">
        <f>'Sample Information'!A416</f>
        <v>415</v>
      </c>
      <c r="B416" s="47">
        <f>'Sample Information'!B416</f>
        <v>0</v>
      </c>
      <c r="C416" s="47" t="str">
        <f t="shared" si="18"/>
        <v>0-DNA</v>
      </c>
      <c r="D416" s="47">
        <f>'Sample Information'!C416</f>
        <v>0</v>
      </c>
      <c r="E416" s="47" t="e">
        <f>IF(VLOOKUP($C416, 'Nanodrop Data Raw'!$C:$L, 10, FALSE)&lt;&gt;"", VLOOKUP($C416, 'Nanodrop Data Raw'!$C:$L, 10, FALSE), VLOOKUP($C416, 'Nanodrop Data Raw'!$C:$L, 2, FALSE))</f>
        <v>#N/A</v>
      </c>
      <c r="F416" s="47"/>
      <c r="G416" s="47"/>
      <c r="H416" s="47" t="e">
        <f t="shared" si="19"/>
        <v>#N/A</v>
      </c>
      <c r="I416" s="47" t="e">
        <f>VLOOKUP($C416, 'Nanodrop Data Raw'!$C:$L, 3, FALSE)</f>
        <v>#N/A</v>
      </c>
      <c r="J416" s="47" t="e">
        <f>VLOOKUP($C416, 'Nanodrop Data Raw'!$C:$L, 4, FALSE)</f>
        <v>#N/A</v>
      </c>
      <c r="K416" s="47"/>
      <c r="L416" s="47"/>
      <c r="M416" s="47"/>
      <c r="N416" s="47"/>
      <c r="O416" s="47">
        <f>'Sample Information'!$F$6</f>
        <v>0</v>
      </c>
      <c r="P416" s="88">
        <f>'Sample Information'!$F$5</f>
        <v>0</v>
      </c>
      <c r="Q416" s="88"/>
      <c r="R416" s="47"/>
      <c r="S416" s="47"/>
      <c r="T416" s="89">
        <f>'Sample Information'!$F$7</f>
        <v>0</v>
      </c>
      <c r="U416" s="47"/>
      <c r="V416" s="104" t="e">
        <f t="shared" si="20"/>
        <v>#N/A</v>
      </c>
      <c r="W416" s="47"/>
    </row>
    <row r="417" spans="1:23" ht="24" customHeight="1">
      <c r="A417" s="86">
        <f>'Sample Information'!A417</f>
        <v>416</v>
      </c>
      <c r="B417" s="47">
        <f>'Sample Information'!B417</f>
        <v>0</v>
      </c>
      <c r="C417" s="47" t="str">
        <f t="shared" si="18"/>
        <v>0-DNA</v>
      </c>
      <c r="D417" s="47">
        <f>'Sample Information'!C417</f>
        <v>0</v>
      </c>
      <c r="E417" s="47" t="e">
        <f>IF(VLOOKUP($C417, 'Nanodrop Data Raw'!$C:$L, 10, FALSE)&lt;&gt;"", VLOOKUP($C417, 'Nanodrop Data Raw'!$C:$L, 10, FALSE), VLOOKUP($C417, 'Nanodrop Data Raw'!$C:$L, 2, FALSE))</f>
        <v>#N/A</v>
      </c>
      <c r="F417" s="47"/>
      <c r="G417" s="47"/>
      <c r="H417" s="47" t="e">
        <f t="shared" si="19"/>
        <v>#N/A</v>
      </c>
      <c r="I417" s="47" t="e">
        <f>VLOOKUP($C417, 'Nanodrop Data Raw'!$C:$L, 3, FALSE)</f>
        <v>#N/A</v>
      </c>
      <c r="J417" s="47" t="e">
        <f>VLOOKUP($C417, 'Nanodrop Data Raw'!$C:$L, 4, FALSE)</f>
        <v>#N/A</v>
      </c>
      <c r="K417" s="47"/>
      <c r="L417" s="47"/>
      <c r="M417" s="47"/>
      <c r="N417" s="47"/>
      <c r="O417" s="47">
        <f>'Sample Information'!$F$6</f>
        <v>0</v>
      </c>
      <c r="P417" s="88">
        <f>'Sample Information'!$F$5</f>
        <v>0</v>
      </c>
      <c r="Q417" s="88"/>
      <c r="R417" s="47"/>
      <c r="S417" s="47"/>
      <c r="T417" s="89">
        <f>'Sample Information'!$F$7</f>
        <v>0</v>
      </c>
      <c r="U417" s="47"/>
      <c r="V417" s="104" t="e">
        <f t="shared" si="20"/>
        <v>#N/A</v>
      </c>
      <c r="W417" s="47"/>
    </row>
    <row r="418" spans="1:23" customFormat="1" ht="24" customHeight="1">
      <c r="A418" s="86">
        <f>'Sample Information'!A418</f>
        <v>417</v>
      </c>
      <c r="B418" s="47">
        <f>'Sample Information'!B418</f>
        <v>0</v>
      </c>
      <c r="C418" s="47" t="str">
        <f t="shared" si="18"/>
        <v>0-DNA</v>
      </c>
      <c r="D418" s="47">
        <f>'Sample Information'!C418</f>
        <v>0</v>
      </c>
      <c r="E418" s="47" t="e">
        <f>IF(VLOOKUP($C418, 'Nanodrop Data Raw'!$C:$L, 10, FALSE)&lt;&gt;"", VLOOKUP($C418, 'Nanodrop Data Raw'!$C:$L, 10, FALSE), VLOOKUP($C418, 'Nanodrop Data Raw'!$C:$L, 2, FALSE))</f>
        <v>#N/A</v>
      </c>
      <c r="F418" s="47"/>
      <c r="G418" s="47"/>
      <c r="H418" s="47" t="e">
        <f t="shared" si="19"/>
        <v>#N/A</v>
      </c>
      <c r="I418" s="47" t="e">
        <f>VLOOKUP($C418, 'Nanodrop Data Raw'!$C:$L, 3, FALSE)</f>
        <v>#N/A</v>
      </c>
      <c r="J418" s="47" t="e">
        <f>VLOOKUP($C418, 'Nanodrop Data Raw'!$C:$L, 4, FALSE)</f>
        <v>#N/A</v>
      </c>
      <c r="K418" s="47"/>
      <c r="L418" s="47"/>
      <c r="M418" s="47"/>
      <c r="N418" s="47"/>
      <c r="O418" s="47">
        <f>'Sample Information'!$F$6</f>
        <v>0</v>
      </c>
      <c r="P418" s="88">
        <f>'Sample Information'!$F$5</f>
        <v>0</v>
      </c>
      <c r="Q418" s="88"/>
      <c r="R418" s="47"/>
      <c r="S418" s="47"/>
      <c r="T418" s="89">
        <f>'Sample Information'!$F$7</f>
        <v>0</v>
      </c>
      <c r="U418" s="47"/>
      <c r="V418" s="104" t="e">
        <f t="shared" si="20"/>
        <v>#N/A</v>
      </c>
      <c r="W418" s="47"/>
    </row>
    <row r="419" spans="1:23" customFormat="1" ht="24" customHeight="1">
      <c r="A419" s="86">
        <f>'Sample Information'!A419</f>
        <v>418</v>
      </c>
      <c r="B419" s="47">
        <f>'Sample Information'!B419</f>
        <v>0</v>
      </c>
      <c r="C419" s="47" t="str">
        <f t="shared" ref="C419:C482" si="21">CONCATENATE(B419,"-DNA")</f>
        <v>0-DNA</v>
      </c>
      <c r="D419" s="47">
        <f>'Sample Information'!C419</f>
        <v>0</v>
      </c>
      <c r="E419" s="47" t="e">
        <f>IF(VLOOKUP($C419, 'Nanodrop Data Raw'!$C:$L, 10, FALSE)&lt;&gt;"", VLOOKUP($C419, 'Nanodrop Data Raw'!$C:$L, 10, FALSE), VLOOKUP($C419, 'Nanodrop Data Raw'!$C:$L, 2, FALSE))</f>
        <v>#N/A</v>
      </c>
      <c r="F419" s="47"/>
      <c r="G419" s="47"/>
      <c r="H419" s="47" t="e">
        <f t="shared" ref="H419:H482" si="22">E419*F419/1000</f>
        <v>#N/A</v>
      </c>
      <c r="I419" s="47" t="e">
        <f>VLOOKUP($C419, 'Nanodrop Data Raw'!$C:$L, 3, FALSE)</f>
        <v>#N/A</v>
      </c>
      <c r="J419" s="47" t="e">
        <f>VLOOKUP($C419, 'Nanodrop Data Raw'!$C:$L, 4, FALSE)</f>
        <v>#N/A</v>
      </c>
      <c r="K419" s="47"/>
      <c r="L419" s="47"/>
      <c r="M419" s="47"/>
      <c r="N419" s="47"/>
      <c r="O419" s="47">
        <f>'Sample Information'!$F$6</f>
        <v>0</v>
      </c>
      <c r="P419" s="88">
        <f>'Sample Information'!$F$5</f>
        <v>0</v>
      </c>
      <c r="Q419" s="88"/>
      <c r="R419" s="47"/>
      <c r="S419" s="47"/>
      <c r="T419" s="89">
        <f>'Sample Information'!$F$7</f>
        <v>0</v>
      </c>
      <c r="U419" s="47"/>
      <c r="V419" s="104" t="e">
        <f t="shared" si="20"/>
        <v>#N/A</v>
      </c>
      <c r="W419" s="47"/>
    </row>
    <row r="420" spans="1:23" customFormat="1" ht="24" customHeight="1">
      <c r="A420" s="86">
        <f>'Sample Information'!A420</f>
        <v>419</v>
      </c>
      <c r="B420" s="47">
        <f>'Sample Information'!B420</f>
        <v>0</v>
      </c>
      <c r="C420" s="47" t="str">
        <f t="shared" si="21"/>
        <v>0-DNA</v>
      </c>
      <c r="D420" s="47">
        <f>'Sample Information'!C420</f>
        <v>0</v>
      </c>
      <c r="E420" s="47" t="e">
        <f>IF(VLOOKUP($C420, 'Nanodrop Data Raw'!$C:$L, 10, FALSE)&lt;&gt;"", VLOOKUP($C420, 'Nanodrop Data Raw'!$C:$L, 10, FALSE), VLOOKUP($C420, 'Nanodrop Data Raw'!$C:$L, 2, FALSE))</f>
        <v>#N/A</v>
      </c>
      <c r="F420" s="47"/>
      <c r="G420" s="47"/>
      <c r="H420" s="47" t="e">
        <f t="shared" si="22"/>
        <v>#N/A</v>
      </c>
      <c r="I420" s="47" t="e">
        <f>VLOOKUP($C420, 'Nanodrop Data Raw'!$C:$L, 3, FALSE)</f>
        <v>#N/A</v>
      </c>
      <c r="J420" s="47" t="e">
        <f>VLOOKUP($C420, 'Nanodrop Data Raw'!$C:$L, 4, FALSE)</f>
        <v>#N/A</v>
      </c>
      <c r="K420" s="47"/>
      <c r="L420" s="47"/>
      <c r="M420" s="47"/>
      <c r="N420" s="47"/>
      <c r="O420" s="47">
        <f>'Sample Information'!$F$6</f>
        <v>0</v>
      </c>
      <c r="P420" s="88">
        <f>'Sample Information'!$F$5</f>
        <v>0</v>
      </c>
      <c r="Q420" s="88"/>
      <c r="R420" s="47"/>
      <c r="S420" s="47"/>
      <c r="T420" s="89">
        <f>'Sample Information'!$F$7</f>
        <v>0</v>
      </c>
      <c r="U420" s="47"/>
      <c r="V420" s="104" t="e">
        <f t="shared" si="20"/>
        <v>#N/A</v>
      </c>
      <c r="W420" s="47"/>
    </row>
    <row r="421" spans="1:23" customFormat="1" ht="24" customHeight="1">
      <c r="A421" s="86">
        <f>'Sample Information'!A421</f>
        <v>420</v>
      </c>
      <c r="B421" s="47">
        <f>'Sample Information'!B421</f>
        <v>0</v>
      </c>
      <c r="C421" s="47" t="str">
        <f t="shared" si="21"/>
        <v>0-DNA</v>
      </c>
      <c r="D421" s="47">
        <f>'Sample Information'!C421</f>
        <v>0</v>
      </c>
      <c r="E421" s="47" t="e">
        <f>IF(VLOOKUP($C421, 'Nanodrop Data Raw'!$C:$L, 10, FALSE)&lt;&gt;"", VLOOKUP($C421, 'Nanodrop Data Raw'!$C:$L, 10, FALSE), VLOOKUP($C421, 'Nanodrop Data Raw'!$C:$L, 2, FALSE))</f>
        <v>#N/A</v>
      </c>
      <c r="F421" s="47"/>
      <c r="G421" s="47"/>
      <c r="H421" s="47" t="e">
        <f t="shared" si="22"/>
        <v>#N/A</v>
      </c>
      <c r="I421" s="47" t="e">
        <f>VLOOKUP($C421, 'Nanodrop Data Raw'!$C:$L, 3, FALSE)</f>
        <v>#N/A</v>
      </c>
      <c r="J421" s="47" t="e">
        <f>VLOOKUP($C421, 'Nanodrop Data Raw'!$C:$L, 4, FALSE)</f>
        <v>#N/A</v>
      </c>
      <c r="K421" s="47"/>
      <c r="L421" s="47"/>
      <c r="M421" s="47"/>
      <c r="N421" s="47"/>
      <c r="O421" s="47">
        <f>'Sample Information'!$F$6</f>
        <v>0</v>
      </c>
      <c r="P421" s="88">
        <f>'Sample Information'!$F$5</f>
        <v>0</v>
      </c>
      <c r="Q421" s="88"/>
      <c r="R421" s="47"/>
      <c r="S421" s="47"/>
      <c r="T421" s="89">
        <f>'Sample Information'!$F$7</f>
        <v>0</v>
      </c>
      <c r="U421" s="47"/>
      <c r="V421" s="104" t="e">
        <f t="shared" si="20"/>
        <v>#N/A</v>
      </c>
      <c r="W421" s="47"/>
    </row>
    <row r="422" spans="1:23" customFormat="1" ht="24" customHeight="1">
      <c r="A422" s="86">
        <f>'Sample Information'!A422</f>
        <v>421</v>
      </c>
      <c r="B422" s="47">
        <f>'Sample Information'!B422</f>
        <v>0</v>
      </c>
      <c r="C422" s="47" t="str">
        <f t="shared" si="21"/>
        <v>0-DNA</v>
      </c>
      <c r="D422" s="47">
        <f>'Sample Information'!C422</f>
        <v>0</v>
      </c>
      <c r="E422" s="47" t="e">
        <f>IF(VLOOKUP($C422, 'Nanodrop Data Raw'!$C:$L, 10, FALSE)&lt;&gt;"", VLOOKUP($C422, 'Nanodrop Data Raw'!$C:$L, 10, FALSE), VLOOKUP($C422, 'Nanodrop Data Raw'!$C:$L, 2, FALSE))</f>
        <v>#N/A</v>
      </c>
      <c r="F422" s="47"/>
      <c r="G422" s="47"/>
      <c r="H422" s="47" t="e">
        <f t="shared" si="22"/>
        <v>#N/A</v>
      </c>
      <c r="I422" s="47" t="e">
        <f>VLOOKUP($C422, 'Nanodrop Data Raw'!$C:$L, 3, FALSE)</f>
        <v>#N/A</v>
      </c>
      <c r="J422" s="47" t="e">
        <f>VLOOKUP($C422, 'Nanodrop Data Raw'!$C:$L, 4, FALSE)</f>
        <v>#N/A</v>
      </c>
      <c r="K422" s="47"/>
      <c r="L422" s="47"/>
      <c r="M422" s="47"/>
      <c r="N422" s="47"/>
      <c r="O422" s="47">
        <f>'Sample Information'!$F$6</f>
        <v>0</v>
      </c>
      <c r="P422" s="88">
        <f>'Sample Information'!$F$5</f>
        <v>0</v>
      </c>
      <c r="Q422" s="88"/>
      <c r="R422" s="47"/>
      <c r="S422" s="47"/>
      <c r="T422" s="89">
        <f>'Sample Information'!$F$7</f>
        <v>0</v>
      </c>
      <c r="U422" s="47"/>
      <c r="V422" s="104" t="e">
        <f t="shared" si="20"/>
        <v>#N/A</v>
      </c>
      <c r="W422" s="47"/>
    </row>
    <row r="423" spans="1:23" customFormat="1" ht="24" customHeight="1">
      <c r="A423" s="86">
        <f>'Sample Information'!A423</f>
        <v>422</v>
      </c>
      <c r="B423" s="47">
        <f>'Sample Information'!B423</f>
        <v>0</v>
      </c>
      <c r="C423" s="47" t="str">
        <f t="shared" si="21"/>
        <v>0-DNA</v>
      </c>
      <c r="D423" s="47">
        <f>'Sample Information'!C423</f>
        <v>0</v>
      </c>
      <c r="E423" s="47" t="e">
        <f>IF(VLOOKUP($C423, 'Nanodrop Data Raw'!$C:$L, 10, FALSE)&lt;&gt;"", VLOOKUP($C423, 'Nanodrop Data Raw'!$C:$L, 10, FALSE), VLOOKUP($C423, 'Nanodrop Data Raw'!$C:$L, 2, FALSE))</f>
        <v>#N/A</v>
      </c>
      <c r="F423" s="47"/>
      <c r="G423" s="47"/>
      <c r="H423" s="47" t="e">
        <f t="shared" si="22"/>
        <v>#N/A</v>
      </c>
      <c r="I423" s="47" t="e">
        <f>VLOOKUP($C423, 'Nanodrop Data Raw'!$C:$L, 3, FALSE)</f>
        <v>#N/A</v>
      </c>
      <c r="J423" s="47" t="e">
        <f>VLOOKUP($C423, 'Nanodrop Data Raw'!$C:$L, 4, FALSE)</f>
        <v>#N/A</v>
      </c>
      <c r="K423" s="47"/>
      <c r="L423" s="47"/>
      <c r="M423" s="47"/>
      <c r="N423" s="47"/>
      <c r="O423" s="47">
        <f>'Sample Information'!$F$6</f>
        <v>0</v>
      </c>
      <c r="P423" s="88">
        <f>'Sample Information'!$F$5</f>
        <v>0</v>
      </c>
      <c r="Q423" s="88"/>
      <c r="R423" s="47"/>
      <c r="S423" s="47"/>
      <c r="T423" s="89">
        <f>'Sample Information'!$F$7</f>
        <v>0</v>
      </c>
      <c r="U423" s="47"/>
      <c r="V423" s="104" t="e">
        <f t="shared" si="20"/>
        <v>#N/A</v>
      </c>
      <c r="W423" s="47"/>
    </row>
    <row r="424" spans="1:23" customFormat="1" ht="24" customHeight="1">
      <c r="A424" s="86">
        <f>'Sample Information'!A424</f>
        <v>423</v>
      </c>
      <c r="B424" s="47">
        <f>'Sample Information'!B424</f>
        <v>0</v>
      </c>
      <c r="C424" s="47" t="str">
        <f t="shared" si="21"/>
        <v>0-DNA</v>
      </c>
      <c r="D424" s="47">
        <f>'Sample Information'!C424</f>
        <v>0</v>
      </c>
      <c r="E424" s="47" t="e">
        <f>IF(VLOOKUP($C424, 'Nanodrop Data Raw'!$C:$L, 10, FALSE)&lt;&gt;"", VLOOKUP($C424, 'Nanodrop Data Raw'!$C:$L, 10, FALSE), VLOOKUP($C424, 'Nanodrop Data Raw'!$C:$L, 2, FALSE))</f>
        <v>#N/A</v>
      </c>
      <c r="F424" s="47"/>
      <c r="G424" s="47"/>
      <c r="H424" s="47" t="e">
        <f t="shared" si="22"/>
        <v>#N/A</v>
      </c>
      <c r="I424" s="47" t="e">
        <f>VLOOKUP($C424, 'Nanodrop Data Raw'!$C:$L, 3, FALSE)</f>
        <v>#N/A</v>
      </c>
      <c r="J424" s="47" t="e">
        <f>VLOOKUP($C424, 'Nanodrop Data Raw'!$C:$L, 4, FALSE)</f>
        <v>#N/A</v>
      </c>
      <c r="K424" s="47"/>
      <c r="L424" s="47"/>
      <c r="M424" s="47"/>
      <c r="N424" s="47"/>
      <c r="O424" s="47">
        <f>'Sample Information'!$F$6</f>
        <v>0</v>
      </c>
      <c r="P424" s="88">
        <f>'Sample Information'!$F$5</f>
        <v>0</v>
      </c>
      <c r="Q424" s="88"/>
      <c r="R424" s="47"/>
      <c r="S424" s="47"/>
      <c r="T424" s="89">
        <f>'Sample Information'!$F$7</f>
        <v>0</v>
      </c>
      <c r="U424" s="47"/>
      <c r="V424" s="104" t="e">
        <f t="shared" si="20"/>
        <v>#N/A</v>
      </c>
      <c r="W424" s="47"/>
    </row>
    <row r="425" spans="1:23" customFormat="1" ht="24" customHeight="1">
      <c r="A425" s="86">
        <f>'Sample Information'!A425</f>
        <v>424</v>
      </c>
      <c r="B425" s="47">
        <f>'Sample Information'!B425</f>
        <v>0</v>
      </c>
      <c r="C425" s="47" t="str">
        <f t="shared" si="21"/>
        <v>0-DNA</v>
      </c>
      <c r="D425" s="47">
        <f>'Sample Information'!C425</f>
        <v>0</v>
      </c>
      <c r="E425" s="47" t="e">
        <f>IF(VLOOKUP($C425, 'Nanodrop Data Raw'!$C:$L, 10, FALSE)&lt;&gt;"", VLOOKUP($C425, 'Nanodrop Data Raw'!$C:$L, 10, FALSE), VLOOKUP($C425, 'Nanodrop Data Raw'!$C:$L, 2, FALSE))</f>
        <v>#N/A</v>
      </c>
      <c r="F425" s="47"/>
      <c r="G425" s="47"/>
      <c r="H425" s="47" t="e">
        <f t="shared" si="22"/>
        <v>#N/A</v>
      </c>
      <c r="I425" s="47" t="e">
        <f>VLOOKUP($C425, 'Nanodrop Data Raw'!$C:$L, 3, FALSE)</f>
        <v>#N/A</v>
      </c>
      <c r="J425" s="47" t="e">
        <f>VLOOKUP($C425, 'Nanodrop Data Raw'!$C:$L, 4, FALSE)</f>
        <v>#N/A</v>
      </c>
      <c r="K425" s="47"/>
      <c r="L425" s="47"/>
      <c r="M425" s="47"/>
      <c r="N425" s="47"/>
      <c r="O425" s="47">
        <f>'Sample Information'!$F$6</f>
        <v>0</v>
      </c>
      <c r="P425" s="88">
        <f>'Sample Information'!$F$5</f>
        <v>0</v>
      </c>
      <c r="Q425" s="88"/>
      <c r="R425" s="47"/>
      <c r="S425" s="47"/>
      <c r="T425" s="89">
        <f>'Sample Information'!$F$7</f>
        <v>0</v>
      </c>
      <c r="U425" s="47"/>
      <c r="V425" s="104" t="e">
        <f t="shared" si="20"/>
        <v>#N/A</v>
      </c>
      <c r="W425" s="47"/>
    </row>
    <row r="426" spans="1:23" customFormat="1" ht="24" customHeight="1">
      <c r="A426" s="86">
        <f>'Sample Information'!A426</f>
        <v>425</v>
      </c>
      <c r="B426" s="47">
        <f>'Sample Information'!B426</f>
        <v>0</v>
      </c>
      <c r="C426" s="47" t="str">
        <f t="shared" si="21"/>
        <v>0-DNA</v>
      </c>
      <c r="D426" s="47">
        <f>'Sample Information'!C426</f>
        <v>0</v>
      </c>
      <c r="E426" s="47" t="e">
        <f>IF(VLOOKUP($C426, 'Nanodrop Data Raw'!$C:$L, 10, FALSE)&lt;&gt;"", VLOOKUP($C426, 'Nanodrop Data Raw'!$C:$L, 10, FALSE), VLOOKUP($C426, 'Nanodrop Data Raw'!$C:$L, 2, FALSE))</f>
        <v>#N/A</v>
      </c>
      <c r="F426" s="47"/>
      <c r="G426" s="47"/>
      <c r="H426" s="47" t="e">
        <f t="shared" si="22"/>
        <v>#N/A</v>
      </c>
      <c r="I426" s="47" t="e">
        <f>VLOOKUP($C426, 'Nanodrop Data Raw'!$C:$L, 3, FALSE)</f>
        <v>#N/A</v>
      </c>
      <c r="J426" s="47" t="e">
        <f>VLOOKUP($C426, 'Nanodrop Data Raw'!$C:$L, 4, FALSE)</f>
        <v>#N/A</v>
      </c>
      <c r="K426" s="47"/>
      <c r="L426" s="47"/>
      <c r="M426" s="47"/>
      <c r="N426" s="47"/>
      <c r="O426" s="47">
        <f>'Sample Information'!$F$6</f>
        <v>0</v>
      </c>
      <c r="P426" s="88">
        <f>'Sample Information'!$F$5</f>
        <v>0</v>
      </c>
      <c r="Q426" s="88"/>
      <c r="R426" s="47"/>
      <c r="S426" s="47"/>
      <c r="T426" s="89">
        <f>'Sample Information'!$F$7</f>
        <v>0</v>
      </c>
      <c r="U426" s="47"/>
      <c r="V426" s="104" t="e">
        <f t="shared" si="20"/>
        <v>#N/A</v>
      </c>
      <c r="W426" s="47"/>
    </row>
    <row r="427" spans="1:23" customFormat="1" ht="24" customHeight="1">
      <c r="A427" s="86">
        <f>'Sample Information'!A427</f>
        <v>426</v>
      </c>
      <c r="B427" s="47">
        <f>'Sample Information'!B427</f>
        <v>0</v>
      </c>
      <c r="C427" s="47" t="str">
        <f t="shared" si="21"/>
        <v>0-DNA</v>
      </c>
      <c r="D427" s="47">
        <f>'Sample Information'!C427</f>
        <v>0</v>
      </c>
      <c r="E427" s="47" t="e">
        <f>IF(VLOOKUP($C427, 'Nanodrop Data Raw'!$C:$L, 10, FALSE)&lt;&gt;"", VLOOKUP($C427, 'Nanodrop Data Raw'!$C:$L, 10, FALSE), VLOOKUP($C427, 'Nanodrop Data Raw'!$C:$L, 2, FALSE))</f>
        <v>#N/A</v>
      </c>
      <c r="F427" s="47"/>
      <c r="G427" s="47"/>
      <c r="H427" s="47" t="e">
        <f t="shared" si="22"/>
        <v>#N/A</v>
      </c>
      <c r="I427" s="47" t="e">
        <f>VLOOKUP($C427, 'Nanodrop Data Raw'!$C:$L, 3, FALSE)</f>
        <v>#N/A</v>
      </c>
      <c r="J427" s="47" t="e">
        <f>VLOOKUP($C427, 'Nanodrop Data Raw'!$C:$L, 4, FALSE)</f>
        <v>#N/A</v>
      </c>
      <c r="K427" s="47"/>
      <c r="L427" s="47"/>
      <c r="M427" s="47"/>
      <c r="N427" s="47"/>
      <c r="O427" s="47">
        <f>'Sample Information'!$F$6</f>
        <v>0</v>
      </c>
      <c r="P427" s="88">
        <f>'Sample Information'!$F$5</f>
        <v>0</v>
      </c>
      <c r="Q427" s="88"/>
      <c r="R427" s="47"/>
      <c r="S427" s="47"/>
      <c r="T427" s="89">
        <f>'Sample Information'!$F$7</f>
        <v>0</v>
      </c>
      <c r="U427" s="47"/>
      <c r="V427" s="104" t="e">
        <f t="shared" si="20"/>
        <v>#N/A</v>
      </c>
      <c r="W427" s="47"/>
    </row>
    <row r="428" spans="1:23" customFormat="1" ht="24" customHeight="1">
      <c r="A428" s="86">
        <f>'Sample Information'!A428</f>
        <v>427</v>
      </c>
      <c r="B428" s="47">
        <f>'Sample Information'!B428</f>
        <v>0</v>
      </c>
      <c r="C428" s="47" t="str">
        <f t="shared" si="21"/>
        <v>0-DNA</v>
      </c>
      <c r="D428" s="47">
        <f>'Sample Information'!C428</f>
        <v>0</v>
      </c>
      <c r="E428" s="47" t="e">
        <f>IF(VLOOKUP($C428, 'Nanodrop Data Raw'!$C:$L, 10, FALSE)&lt;&gt;"", VLOOKUP($C428, 'Nanodrop Data Raw'!$C:$L, 10, FALSE), VLOOKUP($C428, 'Nanodrop Data Raw'!$C:$L, 2, FALSE))</f>
        <v>#N/A</v>
      </c>
      <c r="F428" s="47"/>
      <c r="G428" s="47"/>
      <c r="H428" s="47" t="e">
        <f t="shared" si="22"/>
        <v>#N/A</v>
      </c>
      <c r="I428" s="47" t="e">
        <f>VLOOKUP($C428, 'Nanodrop Data Raw'!$C:$L, 3, FALSE)</f>
        <v>#N/A</v>
      </c>
      <c r="J428" s="47" t="e">
        <f>VLOOKUP($C428, 'Nanodrop Data Raw'!$C:$L, 4, FALSE)</f>
        <v>#N/A</v>
      </c>
      <c r="K428" s="47"/>
      <c r="L428" s="47"/>
      <c r="M428" s="47"/>
      <c r="N428" s="47"/>
      <c r="O428" s="47">
        <f>'Sample Information'!$F$6</f>
        <v>0</v>
      </c>
      <c r="P428" s="88">
        <f>'Sample Information'!$F$5</f>
        <v>0</v>
      </c>
      <c r="Q428" s="88"/>
      <c r="R428" s="47"/>
      <c r="S428" s="47"/>
      <c r="T428" s="89">
        <f>'Sample Information'!$F$7</f>
        <v>0</v>
      </c>
      <c r="U428" s="47"/>
      <c r="V428" s="104" t="e">
        <f t="shared" si="20"/>
        <v>#N/A</v>
      </c>
      <c r="W428" s="47"/>
    </row>
    <row r="429" spans="1:23" customFormat="1" ht="24" customHeight="1">
      <c r="A429" s="86">
        <f>'Sample Information'!A429</f>
        <v>428</v>
      </c>
      <c r="B429" s="47">
        <f>'Sample Information'!B429</f>
        <v>0</v>
      </c>
      <c r="C429" s="47" t="str">
        <f t="shared" si="21"/>
        <v>0-DNA</v>
      </c>
      <c r="D429" s="47">
        <f>'Sample Information'!C429</f>
        <v>0</v>
      </c>
      <c r="E429" s="47" t="e">
        <f>IF(VLOOKUP($C429, 'Nanodrop Data Raw'!$C:$L, 10, FALSE)&lt;&gt;"", VLOOKUP($C429, 'Nanodrop Data Raw'!$C:$L, 10, FALSE), VLOOKUP($C429, 'Nanodrop Data Raw'!$C:$L, 2, FALSE))</f>
        <v>#N/A</v>
      </c>
      <c r="F429" s="47"/>
      <c r="G429" s="47"/>
      <c r="H429" s="47" t="e">
        <f t="shared" si="22"/>
        <v>#N/A</v>
      </c>
      <c r="I429" s="47" t="e">
        <f>VLOOKUP($C429, 'Nanodrop Data Raw'!$C:$L, 3, FALSE)</f>
        <v>#N/A</v>
      </c>
      <c r="J429" s="47" t="e">
        <f>VLOOKUP($C429, 'Nanodrop Data Raw'!$C:$L, 4, FALSE)</f>
        <v>#N/A</v>
      </c>
      <c r="K429" s="47"/>
      <c r="L429" s="47"/>
      <c r="M429" s="47"/>
      <c r="N429" s="47"/>
      <c r="O429" s="47">
        <f>'Sample Information'!$F$6</f>
        <v>0</v>
      </c>
      <c r="P429" s="88">
        <f>'Sample Information'!$F$5</f>
        <v>0</v>
      </c>
      <c r="Q429" s="88"/>
      <c r="R429" s="47"/>
      <c r="S429" s="47"/>
      <c r="T429" s="89">
        <f>'Sample Information'!$F$7</f>
        <v>0</v>
      </c>
      <c r="U429" s="47"/>
      <c r="V429" s="104" t="e">
        <f t="shared" si="20"/>
        <v>#N/A</v>
      </c>
      <c r="W429" s="47"/>
    </row>
    <row r="430" spans="1:23" customFormat="1" ht="24" customHeight="1">
      <c r="A430" s="86">
        <f>'Sample Information'!A430</f>
        <v>429</v>
      </c>
      <c r="B430" s="47">
        <f>'Sample Information'!B430</f>
        <v>0</v>
      </c>
      <c r="C430" s="47" t="str">
        <f t="shared" si="21"/>
        <v>0-DNA</v>
      </c>
      <c r="D430" s="47">
        <f>'Sample Information'!C430</f>
        <v>0</v>
      </c>
      <c r="E430" s="47" t="e">
        <f>IF(VLOOKUP($C430, 'Nanodrop Data Raw'!$C:$L, 10, FALSE)&lt;&gt;"", VLOOKUP($C430, 'Nanodrop Data Raw'!$C:$L, 10, FALSE), VLOOKUP($C430, 'Nanodrop Data Raw'!$C:$L, 2, FALSE))</f>
        <v>#N/A</v>
      </c>
      <c r="F430" s="47"/>
      <c r="G430" s="47"/>
      <c r="H430" s="47" t="e">
        <f t="shared" si="22"/>
        <v>#N/A</v>
      </c>
      <c r="I430" s="47" t="e">
        <f>VLOOKUP($C430, 'Nanodrop Data Raw'!$C:$L, 3, FALSE)</f>
        <v>#N/A</v>
      </c>
      <c r="J430" s="47" t="e">
        <f>VLOOKUP($C430, 'Nanodrop Data Raw'!$C:$L, 4, FALSE)</f>
        <v>#N/A</v>
      </c>
      <c r="K430" s="47"/>
      <c r="L430" s="47"/>
      <c r="M430" s="47"/>
      <c r="N430" s="47"/>
      <c r="O430" s="47">
        <f>'Sample Information'!$F$6</f>
        <v>0</v>
      </c>
      <c r="P430" s="88">
        <f>'Sample Information'!$F$5</f>
        <v>0</v>
      </c>
      <c r="Q430" s="88"/>
      <c r="R430" s="47"/>
      <c r="S430" s="47"/>
      <c r="T430" s="89">
        <f>'Sample Information'!$F$7</f>
        <v>0</v>
      </c>
      <c r="U430" s="47"/>
      <c r="V430" s="104" t="e">
        <f t="shared" si="20"/>
        <v>#N/A</v>
      </c>
      <c r="W430" s="47"/>
    </row>
    <row r="431" spans="1:23" customFormat="1" ht="24" customHeight="1">
      <c r="A431" s="86">
        <f>'Sample Information'!A431</f>
        <v>430</v>
      </c>
      <c r="B431" s="47">
        <f>'Sample Information'!B431</f>
        <v>0</v>
      </c>
      <c r="C431" s="47" t="str">
        <f t="shared" si="21"/>
        <v>0-DNA</v>
      </c>
      <c r="D431" s="47">
        <f>'Sample Information'!C431</f>
        <v>0</v>
      </c>
      <c r="E431" s="47" t="e">
        <f>IF(VLOOKUP($C431, 'Nanodrop Data Raw'!$C:$L, 10, FALSE)&lt;&gt;"", VLOOKUP($C431, 'Nanodrop Data Raw'!$C:$L, 10, FALSE), VLOOKUP($C431, 'Nanodrop Data Raw'!$C:$L, 2, FALSE))</f>
        <v>#N/A</v>
      </c>
      <c r="F431" s="47"/>
      <c r="G431" s="47"/>
      <c r="H431" s="47" t="e">
        <f t="shared" si="22"/>
        <v>#N/A</v>
      </c>
      <c r="I431" s="47" t="e">
        <f>VLOOKUP($C431, 'Nanodrop Data Raw'!$C:$L, 3, FALSE)</f>
        <v>#N/A</v>
      </c>
      <c r="J431" s="47" t="e">
        <f>VLOOKUP($C431, 'Nanodrop Data Raw'!$C:$L, 4, FALSE)</f>
        <v>#N/A</v>
      </c>
      <c r="K431" s="47"/>
      <c r="L431" s="47"/>
      <c r="M431" s="47"/>
      <c r="N431" s="47"/>
      <c r="O431" s="47">
        <f>'Sample Information'!$F$6</f>
        <v>0</v>
      </c>
      <c r="P431" s="88">
        <f>'Sample Information'!$F$5</f>
        <v>0</v>
      </c>
      <c r="Q431" s="88"/>
      <c r="R431" s="47"/>
      <c r="S431" s="47"/>
      <c r="T431" s="89">
        <f>'Sample Information'!$F$7</f>
        <v>0</v>
      </c>
      <c r="U431" s="47"/>
      <c r="V431" s="104" t="e">
        <f t="shared" si="20"/>
        <v>#N/A</v>
      </c>
      <c r="W431" s="47"/>
    </row>
    <row r="432" spans="1:23" customFormat="1" ht="24" customHeight="1">
      <c r="A432" s="86">
        <f>'Sample Information'!A432</f>
        <v>431</v>
      </c>
      <c r="B432" s="47">
        <f>'Sample Information'!B432</f>
        <v>0</v>
      </c>
      <c r="C432" s="47" t="str">
        <f t="shared" si="21"/>
        <v>0-DNA</v>
      </c>
      <c r="D432" s="47">
        <f>'Sample Information'!C432</f>
        <v>0</v>
      </c>
      <c r="E432" s="47" t="e">
        <f>IF(VLOOKUP($C432, 'Nanodrop Data Raw'!$C:$L, 10, FALSE)&lt;&gt;"", VLOOKUP($C432, 'Nanodrop Data Raw'!$C:$L, 10, FALSE), VLOOKUP($C432, 'Nanodrop Data Raw'!$C:$L, 2, FALSE))</f>
        <v>#N/A</v>
      </c>
      <c r="F432" s="47"/>
      <c r="G432" s="47"/>
      <c r="H432" s="47" t="e">
        <f t="shared" si="22"/>
        <v>#N/A</v>
      </c>
      <c r="I432" s="47" t="e">
        <f>VLOOKUP($C432, 'Nanodrop Data Raw'!$C:$L, 3, FALSE)</f>
        <v>#N/A</v>
      </c>
      <c r="J432" s="47" t="e">
        <f>VLOOKUP($C432, 'Nanodrop Data Raw'!$C:$L, 4, FALSE)</f>
        <v>#N/A</v>
      </c>
      <c r="K432" s="47"/>
      <c r="L432" s="47"/>
      <c r="M432" s="47"/>
      <c r="N432" s="47"/>
      <c r="O432" s="47">
        <f>'Sample Information'!$F$6</f>
        <v>0</v>
      </c>
      <c r="P432" s="88">
        <f>'Sample Information'!$F$5</f>
        <v>0</v>
      </c>
      <c r="Q432" s="88"/>
      <c r="R432" s="47"/>
      <c r="S432" s="47"/>
      <c r="T432" s="89">
        <f>'Sample Information'!$F$7</f>
        <v>0</v>
      </c>
      <c r="U432" s="47"/>
      <c r="V432" s="104" t="e">
        <f t="shared" si="20"/>
        <v>#N/A</v>
      </c>
      <c r="W432" s="47"/>
    </row>
    <row r="433" spans="1:23" customFormat="1" ht="24" customHeight="1">
      <c r="A433" s="86">
        <f>'Sample Information'!A433</f>
        <v>432</v>
      </c>
      <c r="B433" s="47">
        <f>'Sample Information'!B433</f>
        <v>0</v>
      </c>
      <c r="C433" s="47" t="str">
        <f t="shared" si="21"/>
        <v>0-DNA</v>
      </c>
      <c r="D433" s="47">
        <f>'Sample Information'!C433</f>
        <v>0</v>
      </c>
      <c r="E433" s="47" t="e">
        <f>IF(VLOOKUP($C433, 'Nanodrop Data Raw'!$C:$L, 10, FALSE)&lt;&gt;"", VLOOKUP($C433, 'Nanodrop Data Raw'!$C:$L, 10, FALSE), VLOOKUP($C433, 'Nanodrop Data Raw'!$C:$L, 2, FALSE))</f>
        <v>#N/A</v>
      </c>
      <c r="F433" s="47"/>
      <c r="G433" s="47"/>
      <c r="H433" s="47" t="e">
        <f t="shared" si="22"/>
        <v>#N/A</v>
      </c>
      <c r="I433" s="47" t="e">
        <f>VLOOKUP($C433, 'Nanodrop Data Raw'!$C:$L, 3, FALSE)</f>
        <v>#N/A</v>
      </c>
      <c r="J433" s="47" t="e">
        <f>VLOOKUP($C433, 'Nanodrop Data Raw'!$C:$L, 4, FALSE)</f>
        <v>#N/A</v>
      </c>
      <c r="K433" s="47"/>
      <c r="L433" s="47"/>
      <c r="M433" s="47"/>
      <c r="N433" s="47"/>
      <c r="O433" s="47">
        <f>'Sample Information'!$F$6</f>
        <v>0</v>
      </c>
      <c r="P433" s="88">
        <f>'Sample Information'!$F$5</f>
        <v>0</v>
      </c>
      <c r="Q433" s="88"/>
      <c r="R433" s="47"/>
      <c r="S433" s="47"/>
      <c r="T433" s="89">
        <f>'Sample Information'!$F$7</f>
        <v>0</v>
      </c>
      <c r="U433" s="47"/>
      <c r="V433" s="104" t="e">
        <f t="shared" si="20"/>
        <v>#N/A</v>
      </c>
      <c r="W433" s="47"/>
    </row>
    <row r="434" spans="1:23" customFormat="1" ht="24" customHeight="1">
      <c r="A434" s="86">
        <f>'Sample Information'!A434</f>
        <v>433</v>
      </c>
      <c r="B434" s="47">
        <f>'Sample Information'!B434</f>
        <v>0</v>
      </c>
      <c r="C434" s="47" t="str">
        <f t="shared" si="21"/>
        <v>0-DNA</v>
      </c>
      <c r="D434" s="47">
        <f>'Sample Information'!C434</f>
        <v>0</v>
      </c>
      <c r="E434" s="47" t="e">
        <f>IF(VLOOKUP($C434, 'Nanodrop Data Raw'!$C:$L, 10, FALSE)&lt;&gt;"", VLOOKUP($C434, 'Nanodrop Data Raw'!$C:$L, 10, FALSE), VLOOKUP($C434, 'Nanodrop Data Raw'!$C:$L, 2, FALSE))</f>
        <v>#N/A</v>
      </c>
      <c r="F434" s="47"/>
      <c r="G434" s="47"/>
      <c r="H434" s="47" t="e">
        <f t="shared" si="22"/>
        <v>#N/A</v>
      </c>
      <c r="I434" s="47" t="e">
        <f>VLOOKUP($C434, 'Nanodrop Data Raw'!$C:$L, 3, FALSE)</f>
        <v>#N/A</v>
      </c>
      <c r="J434" s="47" t="e">
        <f>VLOOKUP($C434, 'Nanodrop Data Raw'!$C:$L, 4, FALSE)</f>
        <v>#N/A</v>
      </c>
      <c r="K434" s="47"/>
      <c r="L434" s="47"/>
      <c r="M434" s="47"/>
      <c r="N434" s="47"/>
      <c r="O434" s="47">
        <f>'Sample Information'!$F$6</f>
        <v>0</v>
      </c>
      <c r="P434" s="88">
        <f>'Sample Information'!$F$5</f>
        <v>0</v>
      </c>
      <c r="Q434" s="88"/>
      <c r="R434" s="47"/>
      <c r="S434" s="47"/>
      <c r="T434" s="89">
        <f>'Sample Information'!$F$7</f>
        <v>0</v>
      </c>
      <c r="U434" s="47"/>
      <c r="V434" s="104" t="e">
        <f t="shared" si="20"/>
        <v>#N/A</v>
      </c>
      <c r="W434" s="47"/>
    </row>
    <row r="435" spans="1:23" customFormat="1" ht="24" customHeight="1">
      <c r="A435" s="86">
        <f>'Sample Information'!A435</f>
        <v>434</v>
      </c>
      <c r="B435" s="47">
        <f>'Sample Information'!B435</f>
        <v>0</v>
      </c>
      <c r="C435" s="47" t="str">
        <f t="shared" si="21"/>
        <v>0-DNA</v>
      </c>
      <c r="D435" s="47">
        <f>'Sample Information'!C435</f>
        <v>0</v>
      </c>
      <c r="E435" s="47" t="e">
        <f>IF(VLOOKUP($C435, 'Nanodrop Data Raw'!$C:$L, 10, FALSE)&lt;&gt;"", VLOOKUP($C435, 'Nanodrop Data Raw'!$C:$L, 10, FALSE), VLOOKUP($C435, 'Nanodrop Data Raw'!$C:$L, 2, FALSE))</f>
        <v>#N/A</v>
      </c>
      <c r="F435" s="47"/>
      <c r="G435" s="47"/>
      <c r="H435" s="47" t="e">
        <f t="shared" si="22"/>
        <v>#N/A</v>
      </c>
      <c r="I435" s="47" t="e">
        <f>VLOOKUP($C435, 'Nanodrop Data Raw'!$C:$L, 3, FALSE)</f>
        <v>#N/A</v>
      </c>
      <c r="J435" s="47" t="e">
        <f>VLOOKUP($C435, 'Nanodrop Data Raw'!$C:$L, 4, FALSE)</f>
        <v>#N/A</v>
      </c>
      <c r="K435" s="47"/>
      <c r="L435" s="47"/>
      <c r="M435" s="47"/>
      <c r="N435" s="47"/>
      <c r="O435" s="47">
        <f>'Sample Information'!$F$6</f>
        <v>0</v>
      </c>
      <c r="P435" s="88">
        <f>'Sample Information'!$F$5</f>
        <v>0</v>
      </c>
      <c r="Q435" s="88"/>
      <c r="R435" s="47"/>
      <c r="S435" s="47"/>
      <c r="T435" s="89">
        <f>'Sample Information'!$F$7</f>
        <v>0</v>
      </c>
      <c r="U435" s="47"/>
      <c r="V435" s="104" t="e">
        <f t="shared" si="20"/>
        <v>#N/A</v>
      </c>
      <c r="W435" s="47"/>
    </row>
    <row r="436" spans="1:23" customFormat="1" ht="24" customHeight="1">
      <c r="A436" s="86">
        <f>'Sample Information'!A436</f>
        <v>435</v>
      </c>
      <c r="B436" s="47">
        <f>'Sample Information'!B436</f>
        <v>0</v>
      </c>
      <c r="C436" s="47" t="str">
        <f t="shared" si="21"/>
        <v>0-DNA</v>
      </c>
      <c r="D436" s="47">
        <f>'Sample Information'!C436</f>
        <v>0</v>
      </c>
      <c r="E436" s="47" t="e">
        <f>IF(VLOOKUP($C436, 'Nanodrop Data Raw'!$C:$L, 10, FALSE)&lt;&gt;"", VLOOKUP($C436, 'Nanodrop Data Raw'!$C:$L, 10, FALSE), VLOOKUP($C436, 'Nanodrop Data Raw'!$C:$L, 2, FALSE))</f>
        <v>#N/A</v>
      </c>
      <c r="F436" s="47"/>
      <c r="G436" s="47"/>
      <c r="H436" s="47" t="e">
        <f t="shared" si="22"/>
        <v>#N/A</v>
      </c>
      <c r="I436" s="47" t="e">
        <f>VLOOKUP($C436, 'Nanodrop Data Raw'!$C:$L, 3, FALSE)</f>
        <v>#N/A</v>
      </c>
      <c r="J436" s="47" t="e">
        <f>VLOOKUP($C436, 'Nanodrop Data Raw'!$C:$L, 4, FALSE)</f>
        <v>#N/A</v>
      </c>
      <c r="K436" s="47"/>
      <c r="L436" s="47"/>
      <c r="M436" s="47"/>
      <c r="N436" s="47"/>
      <c r="O436" s="47">
        <f>'Sample Information'!$F$6</f>
        <v>0</v>
      </c>
      <c r="P436" s="88">
        <f>'Sample Information'!$F$5</f>
        <v>0</v>
      </c>
      <c r="Q436" s="88"/>
      <c r="R436" s="47"/>
      <c r="S436" s="47"/>
      <c r="T436" s="89">
        <f>'Sample Information'!$F$7</f>
        <v>0</v>
      </c>
      <c r="U436" s="47"/>
      <c r="V436" s="104" t="e">
        <f t="shared" si="20"/>
        <v>#N/A</v>
      </c>
      <c r="W436" s="47"/>
    </row>
    <row r="437" spans="1:23" customFormat="1" ht="24" customHeight="1">
      <c r="A437" s="86">
        <f>'Sample Information'!A437</f>
        <v>436</v>
      </c>
      <c r="B437" s="47">
        <f>'Sample Information'!B437</f>
        <v>0</v>
      </c>
      <c r="C437" s="47" t="str">
        <f t="shared" si="21"/>
        <v>0-DNA</v>
      </c>
      <c r="D437" s="47">
        <f>'Sample Information'!C437</f>
        <v>0</v>
      </c>
      <c r="E437" s="47" t="e">
        <f>IF(VLOOKUP($C437, 'Nanodrop Data Raw'!$C:$L, 10, FALSE)&lt;&gt;"", VLOOKUP($C437, 'Nanodrop Data Raw'!$C:$L, 10, FALSE), VLOOKUP($C437, 'Nanodrop Data Raw'!$C:$L, 2, FALSE))</f>
        <v>#N/A</v>
      </c>
      <c r="F437" s="47"/>
      <c r="G437" s="47"/>
      <c r="H437" s="47" t="e">
        <f t="shared" si="22"/>
        <v>#N/A</v>
      </c>
      <c r="I437" s="47" t="e">
        <f>VLOOKUP($C437, 'Nanodrop Data Raw'!$C:$L, 3, FALSE)</f>
        <v>#N/A</v>
      </c>
      <c r="J437" s="47" t="e">
        <f>VLOOKUP($C437, 'Nanodrop Data Raw'!$C:$L, 4, FALSE)</f>
        <v>#N/A</v>
      </c>
      <c r="K437" s="47"/>
      <c r="L437" s="47"/>
      <c r="M437" s="47"/>
      <c r="N437" s="47"/>
      <c r="O437" s="47">
        <f>'Sample Information'!$F$6</f>
        <v>0</v>
      </c>
      <c r="P437" s="88">
        <f>'Sample Information'!$F$5</f>
        <v>0</v>
      </c>
      <c r="Q437" s="88"/>
      <c r="R437" s="47"/>
      <c r="S437" s="47"/>
      <c r="T437" s="89">
        <f>'Sample Information'!$F$7</f>
        <v>0</v>
      </c>
      <c r="U437" s="47"/>
      <c r="V437" s="104" t="e">
        <f t="shared" si="20"/>
        <v>#N/A</v>
      </c>
      <c r="W437" s="47"/>
    </row>
    <row r="438" spans="1:23" customFormat="1" ht="24" customHeight="1">
      <c r="A438" s="86">
        <f>'Sample Information'!A438</f>
        <v>437</v>
      </c>
      <c r="B438" s="47">
        <f>'Sample Information'!B438</f>
        <v>0</v>
      </c>
      <c r="C438" s="47" t="str">
        <f t="shared" si="21"/>
        <v>0-DNA</v>
      </c>
      <c r="D438" s="47">
        <f>'Sample Information'!C438</f>
        <v>0</v>
      </c>
      <c r="E438" s="47" t="e">
        <f>IF(VLOOKUP($C438, 'Nanodrop Data Raw'!$C:$L, 10, FALSE)&lt;&gt;"", VLOOKUP($C438, 'Nanodrop Data Raw'!$C:$L, 10, FALSE), VLOOKUP($C438, 'Nanodrop Data Raw'!$C:$L, 2, FALSE))</f>
        <v>#N/A</v>
      </c>
      <c r="F438" s="47"/>
      <c r="G438" s="47"/>
      <c r="H438" s="47" t="e">
        <f t="shared" si="22"/>
        <v>#N/A</v>
      </c>
      <c r="I438" s="47" t="e">
        <f>VLOOKUP($C438, 'Nanodrop Data Raw'!$C:$L, 3, FALSE)</f>
        <v>#N/A</v>
      </c>
      <c r="J438" s="47" t="e">
        <f>VLOOKUP($C438, 'Nanodrop Data Raw'!$C:$L, 4, FALSE)</f>
        <v>#N/A</v>
      </c>
      <c r="K438" s="47"/>
      <c r="L438" s="47"/>
      <c r="M438" s="47"/>
      <c r="N438" s="47"/>
      <c r="O438" s="47">
        <f>'Sample Information'!$F$6</f>
        <v>0</v>
      </c>
      <c r="P438" s="88">
        <f>'Sample Information'!$F$5</f>
        <v>0</v>
      </c>
      <c r="Q438" s="88"/>
      <c r="R438" s="47"/>
      <c r="S438" s="47"/>
      <c r="T438" s="89">
        <f>'Sample Information'!$F$7</f>
        <v>0</v>
      </c>
      <c r="U438" s="47"/>
      <c r="V438" s="104" t="e">
        <f t="shared" si="20"/>
        <v>#N/A</v>
      </c>
      <c r="W438" s="47"/>
    </row>
    <row r="439" spans="1:23" customFormat="1" ht="24" customHeight="1">
      <c r="A439" s="86">
        <f>'Sample Information'!A439</f>
        <v>438</v>
      </c>
      <c r="B439" s="47">
        <f>'Sample Information'!B439</f>
        <v>0</v>
      </c>
      <c r="C439" s="47" t="str">
        <f t="shared" si="21"/>
        <v>0-DNA</v>
      </c>
      <c r="D439" s="47">
        <f>'Sample Information'!C439</f>
        <v>0</v>
      </c>
      <c r="E439" s="47" t="e">
        <f>IF(VLOOKUP($C439, 'Nanodrop Data Raw'!$C:$L, 10, FALSE)&lt;&gt;"", VLOOKUP($C439, 'Nanodrop Data Raw'!$C:$L, 10, FALSE), VLOOKUP($C439, 'Nanodrop Data Raw'!$C:$L, 2, FALSE))</f>
        <v>#N/A</v>
      </c>
      <c r="F439" s="47"/>
      <c r="G439" s="47"/>
      <c r="H439" s="47" t="e">
        <f t="shared" si="22"/>
        <v>#N/A</v>
      </c>
      <c r="I439" s="47" t="e">
        <f>VLOOKUP($C439, 'Nanodrop Data Raw'!$C:$L, 3, FALSE)</f>
        <v>#N/A</v>
      </c>
      <c r="J439" s="47" t="e">
        <f>VLOOKUP($C439, 'Nanodrop Data Raw'!$C:$L, 4, FALSE)</f>
        <v>#N/A</v>
      </c>
      <c r="K439" s="47"/>
      <c r="L439" s="47"/>
      <c r="M439" s="47"/>
      <c r="N439" s="47"/>
      <c r="O439" s="47">
        <f>'Sample Information'!$F$6</f>
        <v>0</v>
      </c>
      <c r="P439" s="88">
        <f>'Sample Information'!$F$5</f>
        <v>0</v>
      </c>
      <c r="Q439" s="88"/>
      <c r="R439" s="47"/>
      <c r="S439" s="47"/>
      <c r="T439" s="89">
        <f>'Sample Information'!$F$7</f>
        <v>0</v>
      </c>
      <c r="U439" s="47"/>
      <c r="V439" s="104" t="e">
        <f t="shared" si="20"/>
        <v>#N/A</v>
      </c>
      <c r="W439" s="47"/>
    </row>
    <row r="440" spans="1:23" customFormat="1" ht="24" customHeight="1">
      <c r="A440" s="86">
        <f>'Sample Information'!A440</f>
        <v>439</v>
      </c>
      <c r="B440" s="47">
        <f>'Sample Information'!B440</f>
        <v>0</v>
      </c>
      <c r="C440" s="47" t="str">
        <f t="shared" si="21"/>
        <v>0-DNA</v>
      </c>
      <c r="D440" s="47">
        <f>'Sample Information'!C440</f>
        <v>0</v>
      </c>
      <c r="E440" s="47" t="e">
        <f>IF(VLOOKUP($C440, 'Nanodrop Data Raw'!$C:$L, 10, FALSE)&lt;&gt;"", VLOOKUP($C440, 'Nanodrop Data Raw'!$C:$L, 10, FALSE), VLOOKUP($C440, 'Nanodrop Data Raw'!$C:$L, 2, FALSE))</f>
        <v>#N/A</v>
      </c>
      <c r="F440" s="47"/>
      <c r="G440" s="47"/>
      <c r="H440" s="47" t="e">
        <f t="shared" si="22"/>
        <v>#N/A</v>
      </c>
      <c r="I440" s="47" t="e">
        <f>VLOOKUP($C440, 'Nanodrop Data Raw'!$C:$L, 3, FALSE)</f>
        <v>#N/A</v>
      </c>
      <c r="J440" s="47" t="e">
        <f>VLOOKUP($C440, 'Nanodrop Data Raw'!$C:$L, 4, FALSE)</f>
        <v>#N/A</v>
      </c>
      <c r="K440" s="47"/>
      <c r="L440" s="47"/>
      <c r="M440" s="47"/>
      <c r="N440" s="47"/>
      <c r="O440" s="47">
        <f>'Sample Information'!$F$6</f>
        <v>0</v>
      </c>
      <c r="P440" s="88">
        <f>'Sample Information'!$F$5</f>
        <v>0</v>
      </c>
      <c r="Q440" s="88"/>
      <c r="R440" s="47"/>
      <c r="S440" s="47"/>
      <c r="T440" s="89">
        <f>'Sample Information'!$F$7</f>
        <v>0</v>
      </c>
      <c r="U440" s="47"/>
      <c r="V440" s="104" t="e">
        <f t="shared" si="20"/>
        <v>#N/A</v>
      </c>
      <c r="W440" s="47"/>
    </row>
    <row r="441" spans="1:23" customFormat="1" ht="24" customHeight="1">
      <c r="A441" s="86">
        <f>'Sample Information'!A441</f>
        <v>440</v>
      </c>
      <c r="B441" s="47">
        <f>'Sample Information'!B441</f>
        <v>0</v>
      </c>
      <c r="C441" s="47" t="str">
        <f t="shared" si="21"/>
        <v>0-DNA</v>
      </c>
      <c r="D441" s="47">
        <f>'Sample Information'!C441</f>
        <v>0</v>
      </c>
      <c r="E441" s="47" t="e">
        <f>IF(VLOOKUP($C441, 'Nanodrop Data Raw'!$C:$L, 10, FALSE)&lt;&gt;"", VLOOKUP($C441, 'Nanodrop Data Raw'!$C:$L, 10, FALSE), VLOOKUP($C441, 'Nanodrop Data Raw'!$C:$L, 2, FALSE))</f>
        <v>#N/A</v>
      </c>
      <c r="F441" s="47"/>
      <c r="G441" s="47"/>
      <c r="H441" s="47" t="e">
        <f t="shared" si="22"/>
        <v>#N/A</v>
      </c>
      <c r="I441" s="47" t="e">
        <f>VLOOKUP($C441, 'Nanodrop Data Raw'!$C:$L, 3, FALSE)</f>
        <v>#N/A</v>
      </c>
      <c r="J441" s="47" t="e">
        <f>VLOOKUP($C441, 'Nanodrop Data Raw'!$C:$L, 4, FALSE)</f>
        <v>#N/A</v>
      </c>
      <c r="K441" s="47"/>
      <c r="L441" s="47"/>
      <c r="M441" s="47"/>
      <c r="N441" s="47"/>
      <c r="O441" s="47">
        <f>'Sample Information'!$F$6</f>
        <v>0</v>
      </c>
      <c r="P441" s="88">
        <f>'Sample Information'!$F$5</f>
        <v>0</v>
      </c>
      <c r="Q441" s="88"/>
      <c r="R441" s="47"/>
      <c r="S441" s="47"/>
      <c r="T441" s="89">
        <f>'Sample Information'!$F$7</f>
        <v>0</v>
      </c>
      <c r="U441" s="47"/>
      <c r="V441" s="104" t="e">
        <f t="shared" si="20"/>
        <v>#N/A</v>
      </c>
      <c r="W441" s="47"/>
    </row>
    <row r="442" spans="1:23" customFormat="1" ht="24" customHeight="1">
      <c r="A442" s="86">
        <f>'Sample Information'!A442</f>
        <v>441</v>
      </c>
      <c r="B442" s="47">
        <f>'Sample Information'!B442</f>
        <v>0</v>
      </c>
      <c r="C442" s="47" t="str">
        <f t="shared" si="21"/>
        <v>0-DNA</v>
      </c>
      <c r="D442" s="47">
        <f>'Sample Information'!C442</f>
        <v>0</v>
      </c>
      <c r="E442" s="47" t="e">
        <f>IF(VLOOKUP($C442, 'Nanodrop Data Raw'!$C:$L, 10, FALSE)&lt;&gt;"", VLOOKUP($C442, 'Nanodrop Data Raw'!$C:$L, 10, FALSE), VLOOKUP($C442, 'Nanodrop Data Raw'!$C:$L, 2, FALSE))</f>
        <v>#N/A</v>
      </c>
      <c r="F442" s="47"/>
      <c r="G442" s="47"/>
      <c r="H442" s="47" t="e">
        <f t="shared" si="22"/>
        <v>#N/A</v>
      </c>
      <c r="I442" s="47" t="e">
        <f>VLOOKUP($C442, 'Nanodrop Data Raw'!$C:$L, 3, FALSE)</f>
        <v>#N/A</v>
      </c>
      <c r="J442" s="47" t="e">
        <f>VLOOKUP($C442, 'Nanodrop Data Raw'!$C:$L, 4, FALSE)</f>
        <v>#N/A</v>
      </c>
      <c r="K442" s="47"/>
      <c r="L442" s="47"/>
      <c r="M442" s="47"/>
      <c r="N442" s="47"/>
      <c r="O442" s="47">
        <f>'Sample Information'!$F$6</f>
        <v>0</v>
      </c>
      <c r="P442" s="88">
        <f>'Sample Information'!$F$5</f>
        <v>0</v>
      </c>
      <c r="Q442" s="88"/>
      <c r="R442" s="47"/>
      <c r="S442" s="47"/>
      <c r="T442" s="89">
        <f>'Sample Information'!$F$7</f>
        <v>0</v>
      </c>
      <c r="U442" s="47"/>
      <c r="V442" s="104" t="e">
        <f t="shared" si="20"/>
        <v>#N/A</v>
      </c>
      <c r="W442" s="47"/>
    </row>
    <row r="443" spans="1:23" customFormat="1" ht="24" customHeight="1">
      <c r="A443" s="86">
        <f>'Sample Information'!A443</f>
        <v>442</v>
      </c>
      <c r="B443" s="47">
        <f>'Sample Information'!B443</f>
        <v>0</v>
      </c>
      <c r="C443" s="47" t="str">
        <f t="shared" si="21"/>
        <v>0-DNA</v>
      </c>
      <c r="D443" s="47">
        <f>'Sample Information'!C443</f>
        <v>0</v>
      </c>
      <c r="E443" s="47" t="e">
        <f>IF(VLOOKUP($C443, 'Nanodrop Data Raw'!$C:$L, 10, FALSE)&lt;&gt;"", VLOOKUP($C443, 'Nanodrop Data Raw'!$C:$L, 10, FALSE), VLOOKUP($C443, 'Nanodrop Data Raw'!$C:$L, 2, FALSE))</f>
        <v>#N/A</v>
      </c>
      <c r="F443" s="47"/>
      <c r="G443" s="47"/>
      <c r="H443" s="47" t="e">
        <f t="shared" si="22"/>
        <v>#N/A</v>
      </c>
      <c r="I443" s="47" t="e">
        <f>VLOOKUP($C443, 'Nanodrop Data Raw'!$C:$L, 3, FALSE)</f>
        <v>#N/A</v>
      </c>
      <c r="J443" s="47" t="e">
        <f>VLOOKUP($C443, 'Nanodrop Data Raw'!$C:$L, 4, FALSE)</f>
        <v>#N/A</v>
      </c>
      <c r="K443" s="47"/>
      <c r="L443" s="47"/>
      <c r="M443" s="47"/>
      <c r="N443" s="47"/>
      <c r="O443" s="47">
        <f>'Sample Information'!$F$6</f>
        <v>0</v>
      </c>
      <c r="P443" s="88">
        <f>'Sample Information'!$F$5</f>
        <v>0</v>
      </c>
      <c r="Q443" s="88"/>
      <c r="R443" s="47"/>
      <c r="S443" s="47"/>
      <c r="T443" s="89">
        <f>'Sample Information'!$F$7</f>
        <v>0</v>
      </c>
      <c r="U443" s="47"/>
      <c r="V443" s="104" t="e">
        <f t="shared" si="20"/>
        <v>#N/A</v>
      </c>
      <c r="W443" s="47"/>
    </row>
    <row r="444" spans="1:23" customFormat="1" ht="24" customHeight="1">
      <c r="A444" s="86">
        <f>'Sample Information'!A444</f>
        <v>443</v>
      </c>
      <c r="B444" s="47">
        <f>'Sample Information'!B444</f>
        <v>0</v>
      </c>
      <c r="C444" s="47" t="str">
        <f t="shared" si="21"/>
        <v>0-DNA</v>
      </c>
      <c r="D444" s="47">
        <f>'Sample Information'!C444</f>
        <v>0</v>
      </c>
      <c r="E444" s="47" t="e">
        <f>IF(VLOOKUP($C444, 'Nanodrop Data Raw'!$C:$L, 10, FALSE)&lt;&gt;"", VLOOKUP($C444, 'Nanodrop Data Raw'!$C:$L, 10, FALSE), VLOOKUP($C444, 'Nanodrop Data Raw'!$C:$L, 2, FALSE))</f>
        <v>#N/A</v>
      </c>
      <c r="F444" s="47"/>
      <c r="G444" s="47"/>
      <c r="H444" s="47" t="e">
        <f t="shared" si="22"/>
        <v>#N/A</v>
      </c>
      <c r="I444" s="47" t="e">
        <f>VLOOKUP($C444, 'Nanodrop Data Raw'!$C:$L, 3, FALSE)</f>
        <v>#N/A</v>
      </c>
      <c r="J444" s="47" t="e">
        <f>VLOOKUP($C444, 'Nanodrop Data Raw'!$C:$L, 4, FALSE)</f>
        <v>#N/A</v>
      </c>
      <c r="K444" s="47"/>
      <c r="L444" s="47"/>
      <c r="M444" s="47"/>
      <c r="N444" s="47"/>
      <c r="O444" s="47">
        <f>'Sample Information'!$F$6</f>
        <v>0</v>
      </c>
      <c r="P444" s="88">
        <f>'Sample Information'!$F$5</f>
        <v>0</v>
      </c>
      <c r="Q444" s="88"/>
      <c r="R444" s="47"/>
      <c r="S444" s="47"/>
      <c r="T444" s="89">
        <f>'Sample Information'!$F$7</f>
        <v>0</v>
      </c>
      <c r="U444" s="47"/>
      <c r="V444" s="104" t="e">
        <f t="shared" si="20"/>
        <v>#N/A</v>
      </c>
      <c r="W444" s="47"/>
    </row>
    <row r="445" spans="1:23" customFormat="1" ht="24" customHeight="1">
      <c r="A445" s="86">
        <f>'Sample Information'!A445</f>
        <v>444</v>
      </c>
      <c r="B445" s="47">
        <f>'Sample Information'!B445</f>
        <v>0</v>
      </c>
      <c r="C445" s="47" t="str">
        <f t="shared" si="21"/>
        <v>0-DNA</v>
      </c>
      <c r="D445" s="47">
        <f>'Sample Information'!C445</f>
        <v>0</v>
      </c>
      <c r="E445" s="47" t="e">
        <f>IF(VLOOKUP($C445, 'Nanodrop Data Raw'!$C:$L, 10, FALSE)&lt;&gt;"", VLOOKUP($C445, 'Nanodrop Data Raw'!$C:$L, 10, FALSE), VLOOKUP($C445, 'Nanodrop Data Raw'!$C:$L, 2, FALSE))</f>
        <v>#N/A</v>
      </c>
      <c r="F445" s="47"/>
      <c r="G445" s="47"/>
      <c r="H445" s="47" t="e">
        <f t="shared" si="22"/>
        <v>#N/A</v>
      </c>
      <c r="I445" s="47" t="e">
        <f>VLOOKUP($C445, 'Nanodrop Data Raw'!$C:$L, 3, FALSE)</f>
        <v>#N/A</v>
      </c>
      <c r="J445" s="47" t="e">
        <f>VLOOKUP($C445, 'Nanodrop Data Raw'!$C:$L, 4, FALSE)</f>
        <v>#N/A</v>
      </c>
      <c r="K445" s="47"/>
      <c r="L445" s="47"/>
      <c r="M445" s="47"/>
      <c r="N445" s="47"/>
      <c r="O445" s="47">
        <f>'Sample Information'!$F$6</f>
        <v>0</v>
      </c>
      <c r="P445" s="88">
        <f>'Sample Information'!$F$5</f>
        <v>0</v>
      </c>
      <c r="Q445" s="88"/>
      <c r="R445" s="47"/>
      <c r="S445" s="47"/>
      <c r="T445" s="89">
        <f>'Sample Information'!$F$7</f>
        <v>0</v>
      </c>
      <c r="U445" s="47"/>
      <c r="V445" s="104" t="e">
        <f t="shared" si="20"/>
        <v>#N/A</v>
      </c>
      <c r="W445" s="47"/>
    </row>
    <row r="446" spans="1:23" customFormat="1" ht="24" customHeight="1">
      <c r="A446" s="86">
        <f>'Sample Information'!A446</f>
        <v>445</v>
      </c>
      <c r="B446" s="47">
        <f>'Sample Information'!B446</f>
        <v>0</v>
      </c>
      <c r="C446" s="47" t="str">
        <f t="shared" si="21"/>
        <v>0-DNA</v>
      </c>
      <c r="D446" s="47">
        <f>'Sample Information'!C446</f>
        <v>0</v>
      </c>
      <c r="E446" s="47" t="e">
        <f>IF(VLOOKUP($C446, 'Nanodrop Data Raw'!$C:$L, 10, FALSE)&lt;&gt;"", VLOOKUP($C446, 'Nanodrop Data Raw'!$C:$L, 10, FALSE), VLOOKUP($C446, 'Nanodrop Data Raw'!$C:$L, 2, FALSE))</f>
        <v>#N/A</v>
      </c>
      <c r="F446" s="47"/>
      <c r="G446" s="47"/>
      <c r="H446" s="47" t="e">
        <f t="shared" si="22"/>
        <v>#N/A</v>
      </c>
      <c r="I446" s="47" t="e">
        <f>VLOOKUP($C446, 'Nanodrop Data Raw'!$C:$L, 3, FALSE)</f>
        <v>#N/A</v>
      </c>
      <c r="J446" s="47" t="e">
        <f>VLOOKUP($C446, 'Nanodrop Data Raw'!$C:$L, 4, FALSE)</f>
        <v>#N/A</v>
      </c>
      <c r="K446" s="47"/>
      <c r="L446" s="47"/>
      <c r="M446" s="47"/>
      <c r="N446" s="47"/>
      <c r="O446" s="47">
        <f>'Sample Information'!$F$6</f>
        <v>0</v>
      </c>
      <c r="P446" s="88">
        <f>'Sample Information'!$F$5</f>
        <v>0</v>
      </c>
      <c r="Q446" s="88"/>
      <c r="R446" s="47"/>
      <c r="S446" s="47"/>
      <c r="T446" s="89">
        <f>'Sample Information'!$F$7</f>
        <v>0</v>
      </c>
      <c r="U446" s="47"/>
      <c r="V446" s="104" t="e">
        <f t="shared" si="20"/>
        <v>#N/A</v>
      </c>
      <c r="W446" s="47"/>
    </row>
    <row r="447" spans="1:23" customFormat="1" ht="24" customHeight="1">
      <c r="A447" s="86">
        <f>'Sample Information'!A447</f>
        <v>446</v>
      </c>
      <c r="B447" s="47">
        <f>'Sample Information'!B447</f>
        <v>0</v>
      </c>
      <c r="C447" s="47" t="str">
        <f t="shared" si="21"/>
        <v>0-DNA</v>
      </c>
      <c r="D447" s="47">
        <f>'Sample Information'!C447</f>
        <v>0</v>
      </c>
      <c r="E447" s="47" t="e">
        <f>IF(VLOOKUP($C447, 'Nanodrop Data Raw'!$C:$L, 10, FALSE)&lt;&gt;"", VLOOKUP($C447, 'Nanodrop Data Raw'!$C:$L, 10, FALSE), VLOOKUP($C447, 'Nanodrop Data Raw'!$C:$L, 2, FALSE))</f>
        <v>#N/A</v>
      </c>
      <c r="F447" s="47"/>
      <c r="G447" s="47"/>
      <c r="H447" s="47" t="e">
        <f t="shared" si="22"/>
        <v>#N/A</v>
      </c>
      <c r="I447" s="47" t="e">
        <f>VLOOKUP($C447, 'Nanodrop Data Raw'!$C:$L, 3, FALSE)</f>
        <v>#N/A</v>
      </c>
      <c r="J447" s="47" t="e">
        <f>VLOOKUP($C447, 'Nanodrop Data Raw'!$C:$L, 4, FALSE)</f>
        <v>#N/A</v>
      </c>
      <c r="K447" s="47"/>
      <c r="L447" s="47"/>
      <c r="M447" s="47"/>
      <c r="N447" s="47"/>
      <c r="O447" s="47">
        <f>'Sample Information'!$F$6</f>
        <v>0</v>
      </c>
      <c r="P447" s="88">
        <f>'Sample Information'!$F$5</f>
        <v>0</v>
      </c>
      <c r="Q447" s="88"/>
      <c r="R447" s="47"/>
      <c r="S447" s="47"/>
      <c r="T447" s="89">
        <f>'Sample Information'!$F$7</f>
        <v>0</v>
      </c>
      <c r="U447" s="47"/>
      <c r="V447" s="104" t="e">
        <f t="shared" si="20"/>
        <v>#N/A</v>
      </c>
      <c r="W447" s="47"/>
    </row>
    <row r="448" spans="1:23" customFormat="1" ht="24" customHeight="1">
      <c r="A448" s="86">
        <f>'Sample Information'!A448</f>
        <v>447</v>
      </c>
      <c r="B448" s="47">
        <f>'Sample Information'!B448</f>
        <v>0</v>
      </c>
      <c r="C448" s="47" t="str">
        <f t="shared" si="21"/>
        <v>0-DNA</v>
      </c>
      <c r="D448" s="47">
        <f>'Sample Information'!C448</f>
        <v>0</v>
      </c>
      <c r="E448" s="47" t="e">
        <f>IF(VLOOKUP($C448, 'Nanodrop Data Raw'!$C:$L, 10, FALSE)&lt;&gt;"", VLOOKUP($C448, 'Nanodrop Data Raw'!$C:$L, 10, FALSE), VLOOKUP($C448, 'Nanodrop Data Raw'!$C:$L, 2, FALSE))</f>
        <v>#N/A</v>
      </c>
      <c r="F448" s="47"/>
      <c r="G448" s="47"/>
      <c r="H448" s="47" t="e">
        <f t="shared" si="22"/>
        <v>#N/A</v>
      </c>
      <c r="I448" s="47" t="e">
        <f>VLOOKUP($C448, 'Nanodrop Data Raw'!$C:$L, 3, FALSE)</f>
        <v>#N/A</v>
      </c>
      <c r="J448" s="47" t="e">
        <f>VLOOKUP($C448, 'Nanodrop Data Raw'!$C:$L, 4, FALSE)</f>
        <v>#N/A</v>
      </c>
      <c r="K448" s="47"/>
      <c r="L448" s="47"/>
      <c r="M448" s="47"/>
      <c r="N448" s="47"/>
      <c r="O448" s="47">
        <f>'Sample Information'!$F$6</f>
        <v>0</v>
      </c>
      <c r="P448" s="88">
        <f>'Sample Information'!$F$5</f>
        <v>0</v>
      </c>
      <c r="Q448" s="88"/>
      <c r="R448" s="47"/>
      <c r="S448" s="47"/>
      <c r="T448" s="89">
        <f>'Sample Information'!$F$7</f>
        <v>0</v>
      </c>
      <c r="U448" s="47"/>
      <c r="V448" s="104" t="e">
        <f t="shared" si="20"/>
        <v>#N/A</v>
      </c>
      <c r="W448" s="47"/>
    </row>
    <row r="449" spans="1:23" customFormat="1" ht="24" customHeight="1">
      <c r="A449" s="86">
        <f>'Sample Information'!A449</f>
        <v>448</v>
      </c>
      <c r="B449" s="47">
        <f>'Sample Information'!B449</f>
        <v>0</v>
      </c>
      <c r="C449" s="47" t="str">
        <f t="shared" si="21"/>
        <v>0-DNA</v>
      </c>
      <c r="D449" s="47">
        <f>'Sample Information'!C449</f>
        <v>0</v>
      </c>
      <c r="E449" s="47" t="e">
        <f>IF(VLOOKUP($C449, 'Nanodrop Data Raw'!$C:$L, 10, FALSE)&lt;&gt;"", VLOOKUP($C449, 'Nanodrop Data Raw'!$C:$L, 10, FALSE), VLOOKUP($C449, 'Nanodrop Data Raw'!$C:$L, 2, FALSE))</f>
        <v>#N/A</v>
      </c>
      <c r="F449" s="47"/>
      <c r="G449" s="47"/>
      <c r="H449" s="47" t="e">
        <f t="shared" si="22"/>
        <v>#N/A</v>
      </c>
      <c r="I449" s="47" t="e">
        <f>VLOOKUP($C449, 'Nanodrop Data Raw'!$C:$L, 3, FALSE)</f>
        <v>#N/A</v>
      </c>
      <c r="J449" s="47" t="e">
        <f>VLOOKUP($C449, 'Nanodrop Data Raw'!$C:$L, 4, FALSE)</f>
        <v>#N/A</v>
      </c>
      <c r="K449" s="47"/>
      <c r="L449" s="47"/>
      <c r="M449" s="47"/>
      <c r="N449" s="47"/>
      <c r="O449" s="47">
        <f>'Sample Information'!$F$6</f>
        <v>0</v>
      </c>
      <c r="P449" s="88">
        <f>'Sample Information'!$F$5</f>
        <v>0</v>
      </c>
      <c r="Q449" s="88"/>
      <c r="R449" s="47"/>
      <c r="S449" s="47"/>
      <c r="T449" s="89">
        <f>'Sample Information'!$F$7</f>
        <v>0</v>
      </c>
      <c r="U449" s="47"/>
      <c r="V449" s="104" t="e">
        <f t="shared" si="20"/>
        <v>#N/A</v>
      </c>
      <c r="W449" s="47"/>
    </row>
    <row r="450" spans="1:23" customFormat="1" ht="24" customHeight="1">
      <c r="A450" s="86">
        <f>'Sample Information'!A450</f>
        <v>449</v>
      </c>
      <c r="B450" s="47">
        <f>'Sample Information'!B450</f>
        <v>0</v>
      </c>
      <c r="C450" s="47" t="str">
        <f t="shared" si="21"/>
        <v>0-DNA</v>
      </c>
      <c r="D450" s="47">
        <f>'Sample Information'!C450</f>
        <v>0</v>
      </c>
      <c r="E450" s="47" t="e">
        <f>IF(VLOOKUP($C450, 'Nanodrop Data Raw'!$C:$L, 10, FALSE)&lt;&gt;"", VLOOKUP($C450, 'Nanodrop Data Raw'!$C:$L, 10, FALSE), VLOOKUP($C450, 'Nanodrop Data Raw'!$C:$L, 2, FALSE))</f>
        <v>#N/A</v>
      </c>
      <c r="F450" s="47"/>
      <c r="G450" s="47"/>
      <c r="H450" s="47" t="e">
        <f t="shared" si="22"/>
        <v>#N/A</v>
      </c>
      <c r="I450" s="47" t="e">
        <f>VLOOKUP($C450, 'Nanodrop Data Raw'!$C:$L, 3, FALSE)</f>
        <v>#N/A</v>
      </c>
      <c r="J450" s="47" t="e">
        <f>VLOOKUP($C450, 'Nanodrop Data Raw'!$C:$L, 4, FALSE)</f>
        <v>#N/A</v>
      </c>
      <c r="K450" s="47"/>
      <c r="L450" s="47"/>
      <c r="M450" s="47"/>
      <c r="N450" s="47"/>
      <c r="O450" s="47">
        <f>'Sample Information'!$F$6</f>
        <v>0</v>
      </c>
      <c r="P450" s="88">
        <f>'Sample Information'!$F$5</f>
        <v>0</v>
      </c>
      <c r="Q450" s="88"/>
      <c r="R450" s="47"/>
      <c r="S450" s="47"/>
      <c r="T450" s="89">
        <f>'Sample Information'!$F$7</f>
        <v>0</v>
      </c>
      <c r="U450" s="47"/>
      <c r="V450" s="104" t="e">
        <f t="shared" si="20"/>
        <v>#N/A</v>
      </c>
      <c r="W450" s="47"/>
    </row>
    <row r="451" spans="1:23" customFormat="1" ht="24" customHeight="1">
      <c r="A451" s="86">
        <f>'Sample Information'!A451</f>
        <v>450</v>
      </c>
      <c r="B451" s="47">
        <f>'Sample Information'!B451</f>
        <v>0</v>
      </c>
      <c r="C451" s="47" t="str">
        <f t="shared" si="21"/>
        <v>0-DNA</v>
      </c>
      <c r="D451" s="47">
        <f>'Sample Information'!C451</f>
        <v>0</v>
      </c>
      <c r="E451" s="47" t="e">
        <f>IF(VLOOKUP($C451, 'Nanodrop Data Raw'!$C:$L, 10, FALSE)&lt;&gt;"", VLOOKUP($C451, 'Nanodrop Data Raw'!$C:$L, 10, FALSE), VLOOKUP($C451, 'Nanodrop Data Raw'!$C:$L, 2, FALSE))</f>
        <v>#N/A</v>
      </c>
      <c r="F451" s="47"/>
      <c r="G451" s="47"/>
      <c r="H451" s="47" t="e">
        <f t="shared" si="22"/>
        <v>#N/A</v>
      </c>
      <c r="I451" s="47" t="e">
        <f>VLOOKUP($C451, 'Nanodrop Data Raw'!$C:$L, 3, FALSE)</f>
        <v>#N/A</v>
      </c>
      <c r="J451" s="47" t="e">
        <f>VLOOKUP($C451, 'Nanodrop Data Raw'!$C:$L, 4, FALSE)</f>
        <v>#N/A</v>
      </c>
      <c r="K451" s="47"/>
      <c r="L451" s="47"/>
      <c r="M451" s="47"/>
      <c r="N451" s="47"/>
      <c r="O451" s="47">
        <f>'Sample Information'!$F$6</f>
        <v>0</v>
      </c>
      <c r="P451" s="88">
        <f>'Sample Information'!$F$5</f>
        <v>0</v>
      </c>
      <c r="Q451" s="88"/>
      <c r="R451" s="47"/>
      <c r="S451" s="47"/>
      <c r="T451" s="89">
        <f>'Sample Information'!$F$7</f>
        <v>0</v>
      </c>
      <c r="U451" s="47"/>
      <c r="V451" s="104" t="e">
        <f t="shared" ref="V451:V501" si="23">$N451/$E451</f>
        <v>#N/A</v>
      </c>
      <c r="W451" s="47"/>
    </row>
    <row r="452" spans="1:23" customFormat="1" ht="24" customHeight="1">
      <c r="A452" s="86">
        <f>'Sample Information'!A452</f>
        <v>451</v>
      </c>
      <c r="B452" s="47">
        <f>'Sample Information'!B452</f>
        <v>0</v>
      </c>
      <c r="C452" s="47" t="str">
        <f t="shared" si="21"/>
        <v>0-DNA</v>
      </c>
      <c r="D452" s="47">
        <f>'Sample Information'!C452</f>
        <v>0</v>
      </c>
      <c r="E452" s="47" t="e">
        <f>IF(VLOOKUP($C452, 'Nanodrop Data Raw'!$C:$L, 10, FALSE)&lt;&gt;"", VLOOKUP($C452, 'Nanodrop Data Raw'!$C:$L, 10, FALSE), VLOOKUP($C452, 'Nanodrop Data Raw'!$C:$L, 2, FALSE))</f>
        <v>#N/A</v>
      </c>
      <c r="F452" s="47"/>
      <c r="G452" s="47"/>
      <c r="H452" s="47" t="e">
        <f t="shared" si="22"/>
        <v>#N/A</v>
      </c>
      <c r="I452" s="47" t="e">
        <f>VLOOKUP($C452, 'Nanodrop Data Raw'!$C:$L, 3, FALSE)</f>
        <v>#N/A</v>
      </c>
      <c r="J452" s="47" t="e">
        <f>VLOOKUP($C452, 'Nanodrop Data Raw'!$C:$L, 4, FALSE)</f>
        <v>#N/A</v>
      </c>
      <c r="K452" s="47"/>
      <c r="L452" s="47"/>
      <c r="M452" s="47"/>
      <c r="N452" s="47"/>
      <c r="O452" s="47">
        <f>'Sample Information'!$F$6</f>
        <v>0</v>
      </c>
      <c r="P452" s="88">
        <f>'Sample Information'!$F$5</f>
        <v>0</v>
      </c>
      <c r="Q452" s="88"/>
      <c r="R452" s="47"/>
      <c r="S452" s="47"/>
      <c r="T452" s="89">
        <f>'Sample Information'!$F$7</f>
        <v>0</v>
      </c>
      <c r="U452" s="47"/>
      <c r="V452" s="104" t="e">
        <f t="shared" si="23"/>
        <v>#N/A</v>
      </c>
      <c r="W452" s="47"/>
    </row>
    <row r="453" spans="1:23" customFormat="1" ht="24" customHeight="1">
      <c r="A453" s="86">
        <f>'Sample Information'!A453</f>
        <v>452</v>
      </c>
      <c r="B453" s="47">
        <f>'Sample Information'!B453</f>
        <v>0</v>
      </c>
      <c r="C453" s="47" t="str">
        <f t="shared" si="21"/>
        <v>0-DNA</v>
      </c>
      <c r="D453" s="47">
        <f>'Sample Information'!C453</f>
        <v>0</v>
      </c>
      <c r="E453" s="47" t="e">
        <f>IF(VLOOKUP($C453, 'Nanodrop Data Raw'!$C:$L, 10, FALSE)&lt;&gt;"", VLOOKUP($C453, 'Nanodrop Data Raw'!$C:$L, 10, FALSE), VLOOKUP($C453, 'Nanodrop Data Raw'!$C:$L, 2, FALSE))</f>
        <v>#N/A</v>
      </c>
      <c r="F453" s="47"/>
      <c r="G453" s="47"/>
      <c r="H453" s="47" t="e">
        <f t="shared" si="22"/>
        <v>#N/A</v>
      </c>
      <c r="I453" s="47" t="e">
        <f>VLOOKUP($C453, 'Nanodrop Data Raw'!$C:$L, 3, FALSE)</f>
        <v>#N/A</v>
      </c>
      <c r="J453" s="47" t="e">
        <f>VLOOKUP($C453, 'Nanodrop Data Raw'!$C:$L, 4, FALSE)</f>
        <v>#N/A</v>
      </c>
      <c r="K453" s="47"/>
      <c r="L453" s="47"/>
      <c r="M453" s="47"/>
      <c r="N453" s="47"/>
      <c r="O453" s="47">
        <f>'Sample Information'!$F$6</f>
        <v>0</v>
      </c>
      <c r="P453" s="88">
        <f>'Sample Information'!$F$5</f>
        <v>0</v>
      </c>
      <c r="Q453" s="88"/>
      <c r="R453" s="47"/>
      <c r="S453" s="47"/>
      <c r="T453" s="89">
        <f>'Sample Information'!$F$7</f>
        <v>0</v>
      </c>
      <c r="U453" s="47"/>
      <c r="V453" s="104" t="e">
        <f t="shared" si="23"/>
        <v>#N/A</v>
      </c>
      <c r="W453" s="47"/>
    </row>
    <row r="454" spans="1:23" customFormat="1" ht="24" customHeight="1">
      <c r="A454" s="86">
        <f>'Sample Information'!A454</f>
        <v>453</v>
      </c>
      <c r="B454" s="47">
        <f>'Sample Information'!B454</f>
        <v>0</v>
      </c>
      <c r="C454" s="47" t="str">
        <f t="shared" si="21"/>
        <v>0-DNA</v>
      </c>
      <c r="D454" s="47">
        <f>'Sample Information'!C454</f>
        <v>0</v>
      </c>
      <c r="E454" s="47" t="e">
        <f>IF(VLOOKUP($C454, 'Nanodrop Data Raw'!$C:$L, 10, FALSE)&lt;&gt;"", VLOOKUP($C454, 'Nanodrop Data Raw'!$C:$L, 10, FALSE), VLOOKUP($C454, 'Nanodrop Data Raw'!$C:$L, 2, FALSE))</f>
        <v>#N/A</v>
      </c>
      <c r="F454" s="47"/>
      <c r="G454" s="47"/>
      <c r="H454" s="47" t="e">
        <f t="shared" si="22"/>
        <v>#N/A</v>
      </c>
      <c r="I454" s="47" t="e">
        <f>VLOOKUP($C454, 'Nanodrop Data Raw'!$C:$L, 3, FALSE)</f>
        <v>#N/A</v>
      </c>
      <c r="J454" s="47" t="e">
        <f>VLOOKUP($C454, 'Nanodrop Data Raw'!$C:$L, 4, FALSE)</f>
        <v>#N/A</v>
      </c>
      <c r="K454" s="47"/>
      <c r="L454" s="47"/>
      <c r="M454" s="47"/>
      <c r="N454" s="47"/>
      <c r="O454" s="47">
        <f>'Sample Information'!$F$6</f>
        <v>0</v>
      </c>
      <c r="P454" s="88">
        <f>'Sample Information'!$F$5</f>
        <v>0</v>
      </c>
      <c r="Q454" s="88"/>
      <c r="R454" s="47"/>
      <c r="S454" s="47"/>
      <c r="T454" s="89">
        <f>'Sample Information'!$F$7</f>
        <v>0</v>
      </c>
      <c r="U454" s="47"/>
      <c r="V454" s="104" t="e">
        <f t="shared" si="23"/>
        <v>#N/A</v>
      </c>
      <c r="W454" s="47"/>
    </row>
    <row r="455" spans="1:23" customFormat="1" ht="24" customHeight="1">
      <c r="A455" s="86">
        <f>'Sample Information'!A455</f>
        <v>454</v>
      </c>
      <c r="B455" s="47">
        <f>'Sample Information'!B455</f>
        <v>0</v>
      </c>
      <c r="C455" s="47" t="str">
        <f t="shared" si="21"/>
        <v>0-DNA</v>
      </c>
      <c r="D455" s="47">
        <f>'Sample Information'!C455</f>
        <v>0</v>
      </c>
      <c r="E455" s="47" t="e">
        <f>IF(VLOOKUP($C455, 'Nanodrop Data Raw'!$C:$L, 10, FALSE)&lt;&gt;"", VLOOKUP($C455, 'Nanodrop Data Raw'!$C:$L, 10, FALSE), VLOOKUP($C455, 'Nanodrop Data Raw'!$C:$L, 2, FALSE))</f>
        <v>#N/A</v>
      </c>
      <c r="F455" s="47"/>
      <c r="G455" s="47"/>
      <c r="H455" s="47" t="e">
        <f t="shared" si="22"/>
        <v>#N/A</v>
      </c>
      <c r="I455" s="47" t="e">
        <f>VLOOKUP($C455, 'Nanodrop Data Raw'!$C:$L, 3, FALSE)</f>
        <v>#N/A</v>
      </c>
      <c r="J455" s="47" t="e">
        <f>VLOOKUP($C455, 'Nanodrop Data Raw'!$C:$L, 4, FALSE)</f>
        <v>#N/A</v>
      </c>
      <c r="K455" s="47"/>
      <c r="L455" s="47"/>
      <c r="M455" s="47"/>
      <c r="N455" s="47"/>
      <c r="O455" s="47">
        <f>'Sample Information'!$F$6</f>
        <v>0</v>
      </c>
      <c r="P455" s="88">
        <f>'Sample Information'!$F$5</f>
        <v>0</v>
      </c>
      <c r="Q455" s="88"/>
      <c r="R455" s="47"/>
      <c r="S455" s="47"/>
      <c r="T455" s="89">
        <f>'Sample Information'!$F$7</f>
        <v>0</v>
      </c>
      <c r="U455" s="47"/>
      <c r="V455" s="104" t="e">
        <f t="shared" si="23"/>
        <v>#N/A</v>
      </c>
      <c r="W455" s="47"/>
    </row>
    <row r="456" spans="1:23" customFormat="1" ht="24" customHeight="1">
      <c r="A456" s="86">
        <f>'Sample Information'!A456</f>
        <v>455</v>
      </c>
      <c r="B456" s="47">
        <f>'Sample Information'!B456</f>
        <v>0</v>
      </c>
      <c r="C456" s="47" t="str">
        <f t="shared" si="21"/>
        <v>0-DNA</v>
      </c>
      <c r="D456" s="47">
        <f>'Sample Information'!C456</f>
        <v>0</v>
      </c>
      <c r="E456" s="47" t="e">
        <f>IF(VLOOKUP($C456, 'Nanodrop Data Raw'!$C:$L, 10, FALSE)&lt;&gt;"", VLOOKUP($C456, 'Nanodrop Data Raw'!$C:$L, 10, FALSE), VLOOKUP($C456, 'Nanodrop Data Raw'!$C:$L, 2, FALSE))</f>
        <v>#N/A</v>
      </c>
      <c r="F456" s="47"/>
      <c r="G456" s="47"/>
      <c r="H456" s="47" t="e">
        <f t="shared" si="22"/>
        <v>#N/A</v>
      </c>
      <c r="I456" s="47" t="e">
        <f>VLOOKUP($C456, 'Nanodrop Data Raw'!$C:$L, 3, FALSE)</f>
        <v>#N/A</v>
      </c>
      <c r="J456" s="47" t="e">
        <f>VLOOKUP($C456, 'Nanodrop Data Raw'!$C:$L, 4, FALSE)</f>
        <v>#N/A</v>
      </c>
      <c r="K456" s="47"/>
      <c r="L456" s="47"/>
      <c r="M456" s="47"/>
      <c r="N456" s="47"/>
      <c r="O456" s="47">
        <f>'Sample Information'!$F$6</f>
        <v>0</v>
      </c>
      <c r="P456" s="88">
        <f>'Sample Information'!$F$5</f>
        <v>0</v>
      </c>
      <c r="Q456" s="88"/>
      <c r="R456" s="47"/>
      <c r="S456" s="47"/>
      <c r="T456" s="89">
        <f>'Sample Information'!$F$7</f>
        <v>0</v>
      </c>
      <c r="U456" s="47"/>
      <c r="V456" s="104" t="e">
        <f t="shared" si="23"/>
        <v>#N/A</v>
      </c>
      <c r="W456" s="47"/>
    </row>
    <row r="457" spans="1:23" customFormat="1" ht="24" customHeight="1">
      <c r="A457" s="86">
        <f>'Sample Information'!A457</f>
        <v>456</v>
      </c>
      <c r="B457" s="47">
        <f>'Sample Information'!B457</f>
        <v>0</v>
      </c>
      <c r="C457" s="47" t="str">
        <f t="shared" si="21"/>
        <v>0-DNA</v>
      </c>
      <c r="D457" s="47">
        <f>'Sample Information'!C457</f>
        <v>0</v>
      </c>
      <c r="E457" s="47" t="e">
        <f>IF(VLOOKUP($C457, 'Nanodrop Data Raw'!$C:$L, 10, FALSE)&lt;&gt;"", VLOOKUP($C457, 'Nanodrop Data Raw'!$C:$L, 10, FALSE), VLOOKUP($C457, 'Nanodrop Data Raw'!$C:$L, 2, FALSE))</f>
        <v>#N/A</v>
      </c>
      <c r="F457" s="47"/>
      <c r="G457" s="47"/>
      <c r="H457" s="47" t="e">
        <f t="shared" si="22"/>
        <v>#N/A</v>
      </c>
      <c r="I457" s="47" t="e">
        <f>VLOOKUP($C457, 'Nanodrop Data Raw'!$C:$L, 3, FALSE)</f>
        <v>#N/A</v>
      </c>
      <c r="J457" s="47" t="e">
        <f>VLOOKUP($C457, 'Nanodrop Data Raw'!$C:$L, 4, FALSE)</f>
        <v>#N/A</v>
      </c>
      <c r="K457" s="47"/>
      <c r="L457" s="47"/>
      <c r="M457" s="47"/>
      <c r="N457" s="47"/>
      <c r="O457" s="47">
        <f>'Sample Information'!$F$6</f>
        <v>0</v>
      </c>
      <c r="P457" s="88">
        <f>'Sample Information'!$F$5</f>
        <v>0</v>
      </c>
      <c r="Q457" s="88"/>
      <c r="R457" s="47"/>
      <c r="S457" s="47"/>
      <c r="T457" s="89">
        <f>'Sample Information'!$F$7</f>
        <v>0</v>
      </c>
      <c r="U457" s="47"/>
      <c r="V457" s="104" t="e">
        <f t="shared" si="23"/>
        <v>#N/A</v>
      </c>
      <c r="W457" s="47"/>
    </row>
    <row r="458" spans="1:23" customFormat="1" ht="24" customHeight="1">
      <c r="A458" s="86">
        <f>'Sample Information'!A458</f>
        <v>457</v>
      </c>
      <c r="B458" s="47">
        <f>'Sample Information'!B458</f>
        <v>0</v>
      </c>
      <c r="C458" s="47" t="str">
        <f t="shared" si="21"/>
        <v>0-DNA</v>
      </c>
      <c r="D458" s="47">
        <f>'Sample Information'!C458</f>
        <v>0</v>
      </c>
      <c r="E458" s="47" t="e">
        <f>IF(VLOOKUP($C458, 'Nanodrop Data Raw'!$C:$L, 10, FALSE)&lt;&gt;"", VLOOKUP($C458, 'Nanodrop Data Raw'!$C:$L, 10, FALSE), VLOOKUP($C458, 'Nanodrop Data Raw'!$C:$L, 2, FALSE))</f>
        <v>#N/A</v>
      </c>
      <c r="F458" s="47"/>
      <c r="G458" s="47"/>
      <c r="H458" s="47" t="e">
        <f t="shared" si="22"/>
        <v>#N/A</v>
      </c>
      <c r="I458" s="47" t="e">
        <f>VLOOKUP($C458, 'Nanodrop Data Raw'!$C:$L, 3, FALSE)</f>
        <v>#N/A</v>
      </c>
      <c r="J458" s="47" t="e">
        <f>VLOOKUP($C458, 'Nanodrop Data Raw'!$C:$L, 4, FALSE)</f>
        <v>#N/A</v>
      </c>
      <c r="K458" s="47"/>
      <c r="L458" s="47"/>
      <c r="M458" s="47"/>
      <c r="N458" s="47"/>
      <c r="O458" s="47">
        <f>'Sample Information'!$F$6</f>
        <v>0</v>
      </c>
      <c r="P458" s="88">
        <f>'Sample Information'!$F$5</f>
        <v>0</v>
      </c>
      <c r="Q458" s="88"/>
      <c r="R458" s="47"/>
      <c r="S458" s="47"/>
      <c r="T458" s="89">
        <f>'Sample Information'!$F$7</f>
        <v>0</v>
      </c>
      <c r="U458" s="47"/>
      <c r="V458" s="104" t="e">
        <f t="shared" si="23"/>
        <v>#N/A</v>
      </c>
      <c r="W458" s="47"/>
    </row>
    <row r="459" spans="1:23" customFormat="1" ht="24" customHeight="1">
      <c r="A459" s="86">
        <f>'Sample Information'!A459</f>
        <v>458</v>
      </c>
      <c r="B459" s="47">
        <f>'Sample Information'!B459</f>
        <v>0</v>
      </c>
      <c r="C459" s="47" t="str">
        <f t="shared" si="21"/>
        <v>0-DNA</v>
      </c>
      <c r="D459" s="47">
        <f>'Sample Information'!C459</f>
        <v>0</v>
      </c>
      <c r="E459" s="47" t="e">
        <f>IF(VLOOKUP($C459, 'Nanodrop Data Raw'!$C:$L, 10, FALSE)&lt;&gt;"", VLOOKUP($C459, 'Nanodrop Data Raw'!$C:$L, 10, FALSE), VLOOKUP($C459, 'Nanodrop Data Raw'!$C:$L, 2, FALSE))</f>
        <v>#N/A</v>
      </c>
      <c r="F459" s="47"/>
      <c r="G459" s="47"/>
      <c r="H459" s="47" t="e">
        <f t="shared" si="22"/>
        <v>#N/A</v>
      </c>
      <c r="I459" s="47" t="e">
        <f>VLOOKUP($C459, 'Nanodrop Data Raw'!$C:$L, 3, FALSE)</f>
        <v>#N/A</v>
      </c>
      <c r="J459" s="47" t="e">
        <f>VLOOKUP($C459, 'Nanodrop Data Raw'!$C:$L, 4, FALSE)</f>
        <v>#N/A</v>
      </c>
      <c r="K459" s="47"/>
      <c r="L459" s="47"/>
      <c r="M459" s="47"/>
      <c r="N459" s="47"/>
      <c r="O459" s="47">
        <f>'Sample Information'!$F$6</f>
        <v>0</v>
      </c>
      <c r="P459" s="88">
        <f>'Sample Information'!$F$5</f>
        <v>0</v>
      </c>
      <c r="Q459" s="88"/>
      <c r="R459" s="47"/>
      <c r="S459" s="47"/>
      <c r="T459" s="89">
        <f>'Sample Information'!$F$7</f>
        <v>0</v>
      </c>
      <c r="U459" s="47"/>
      <c r="V459" s="104" t="e">
        <f t="shared" si="23"/>
        <v>#N/A</v>
      </c>
      <c r="W459" s="47"/>
    </row>
    <row r="460" spans="1:23" customFormat="1" ht="24" customHeight="1">
      <c r="A460" s="86">
        <f>'Sample Information'!A460</f>
        <v>459</v>
      </c>
      <c r="B460" s="47">
        <f>'Sample Information'!B460</f>
        <v>0</v>
      </c>
      <c r="C460" s="47" t="str">
        <f t="shared" si="21"/>
        <v>0-DNA</v>
      </c>
      <c r="D460" s="47">
        <f>'Sample Information'!C460</f>
        <v>0</v>
      </c>
      <c r="E460" s="47" t="e">
        <f>IF(VLOOKUP($C460, 'Nanodrop Data Raw'!$C:$L, 10, FALSE)&lt;&gt;"", VLOOKUP($C460, 'Nanodrop Data Raw'!$C:$L, 10, FALSE), VLOOKUP($C460, 'Nanodrop Data Raw'!$C:$L, 2, FALSE))</f>
        <v>#N/A</v>
      </c>
      <c r="F460" s="47"/>
      <c r="G460" s="47"/>
      <c r="H460" s="47" t="e">
        <f t="shared" si="22"/>
        <v>#N/A</v>
      </c>
      <c r="I460" s="47" t="e">
        <f>VLOOKUP($C460, 'Nanodrop Data Raw'!$C:$L, 3, FALSE)</f>
        <v>#N/A</v>
      </c>
      <c r="J460" s="47" t="e">
        <f>VLOOKUP($C460, 'Nanodrop Data Raw'!$C:$L, 4, FALSE)</f>
        <v>#N/A</v>
      </c>
      <c r="K460" s="47"/>
      <c r="L460" s="47"/>
      <c r="M460" s="47"/>
      <c r="N460" s="47"/>
      <c r="O460" s="47">
        <f>'Sample Information'!$F$6</f>
        <v>0</v>
      </c>
      <c r="P460" s="88">
        <f>'Sample Information'!$F$5</f>
        <v>0</v>
      </c>
      <c r="Q460" s="88"/>
      <c r="R460" s="47"/>
      <c r="S460" s="47"/>
      <c r="T460" s="89">
        <f>'Sample Information'!$F$7</f>
        <v>0</v>
      </c>
      <c r="U460" s="47"/>
      <c r="V460" s="104" t="e">
        <f t="shared" si="23"/>
        <v>#N/A</v>
      </c>
      <c r="W460" s="47"/>
    </row>
    <row r="461" spans="1:23" customFormat="1" ht="24" customHeight="1">
      <c r="A461" s="86">
        <f>'Sample Information'!A461</f>
        <v>460</v>
      </c>
      <c r="B461" s="47">
        <f>'Sample Information'!B461</f>
        <v>0</v>
      </c>
      <c r="C461" s="47" t="str">
        <f t="shared" si="21"/>
        <v>0-DNA</v>
      </c>
      <c r="D461" s="47">
        <f>'Sample Information'!C461</f>
        <v>0</v>
      </c>
      <c r="E461" s="47" t="e">
        <f>IF(VLOOKUP($C461, 'Nanodrop Data Raw'!$C:$L, 10, FALSE)&lt;&gt;"", VLOOKUP($C461, 'Nanodrop Data Raw'!$C:$L, 10, FALSE), VLOOKUP($C461, 'Nanodrop Data Raw'!$C:$L, 2, FALSE))</f>
        <v>#N/A</v>
      </c>
      <c r="F461" s="47"/>
      <c r="G461" s="47"/>
      <c r="H461" s="47" t="e">
        <f t="shared" si="22"/>
        <v>#N/A</v>
      </c>
      <c r="I461" s="47" t="e">
        <f>VLOOKUP($C461, 'Nanodrop Data Raw'!$C:$L, 3, FALSE)</f>
        <v>#N/A</v>
      </c>
      <c r="J461" s="47" t="e">
        <f>VLOOKUP($C461, 'Nanodrop Data Raw'!$C:$L, 4, FALSE)</f>
        <v>#N/A</v>
      </c>
      <c r="K461" s="47"/>
      <c r="L461" s="47"/>
      <c r="M461" s="47"/>
      <c r="N461" s="47"/>
      <c r="O461" s="47">
        <f>'Sample Information'!$F$6</f>
        <v>0</v>
      </c>
      <c r="P461" s="88">
        <f>'Sample Information'!$F$5</f>
        <v>0</v>
      </c>
      <c r="Q461" s="88"/>
      <c r="R461" s="47"/>
      <c r="S461" s="47"/>
      <c r="T461" s="89">
        <f>'Sample Information'!$F$7</f>
        <v>0</v>
      </c>
      <c r="U461" s="47"/>
      <c r="V461" s="104" t="e">
        <f t="shared" si="23"/>
        <v>#N/A</v>
      </c>
      <c r="W461" s="47"/>
    </row>
    <row r="462" spans="1:23" customFormat="1" ht="24" customHeight="1">
      <c r="A462" s="86">
        <f>'Sample Information'!A462</f>
        <v>461</v>
      </c>
      <c r="B462" s="47">
        <f>'Sample Information'!B462</f>
        <v>0</v>
      </c>
      <c r="C462" s="47" t="str">
        <f t="shared" si="21"/>
        <v>0-DNA</v>
      </c>
      <c r="D462" s="47">
        <f>'Sample Information'!C462</f>
        <v>0</v>
      </c>
      <c r="E462" s="47" t="e">
        <f>IF(VLOOKUP($C462, 'Nanodrop Data Raw'!$C:$L, 10, FALSE)&lt;&gt;"", VLOOKUP($C462, 'Nanodrop Data Raw'!$C:$L, 10, FALSE), VLOOKUP($C462, 'Nanodrop Data Raw'!$C:$L, 2, FALSE))</f>
        <v>#N/A</v>
      </c>
      <c r="F462" s="47"/>
      <c r="G462" s="47"/>
      <c r="H462" s="47" t="e">
        <f t="shared" si="22"/>
        <v>#N/A</v>
      </c>
      <c r="I462" s="47" t="e">
        <f>VLOOKUP($C462, 'Nanodrop Data Raw'!$C:$L, 3, FALSE)</f>
        <v>#N/A</v>
      </c>
      <c r="J462" s="47" t="e">
        <f>VLOOKUP($C462, 'Nanodrop Data Raw'!$C:$L, 4, FALSE)</f>
        <v>#N/A</v>
      </c>
      <c r="K462" s="47"/>
      <c r="L462" s="47"/>
      <c r="M462" s="47"/>
      <c r="N462" s="47"/>
      <c r="O462" s="47">
        <f>'Sample Information'!$F$6</f>
        <v>0</v>
      </c>
      <c r="P462" s="88">
        <f>'Sample Information'!$F$5</f>
        <v>0</v>
      </c>
      <c r="Q462" s="88"/>
      <c r="R462" s="47"/>
      <c r="S462" s="47"/>
      <c r="T462" s="89">
        <f>'Sample Information'!$F$7</f>
        <v>0</v>
      </c>
      <c r="U462" s="47"/>
      <c r="V462" s="104" t="e">
        <f t="shared" si="23"/>
        <v>#N/A</v>
      </c>
      <c r="W462" s="47"/>
    </row>
    <row r="463" spans="1:23" customFormat="1" ht="24" customHeight="1">
      <c r="A463" s="86">
        <f>'Sample Information'!A463</f>
        <v>462</v>
      </c>
      <c r="B463" s="47">
        <f>'Sample Information'!B463</f>
        <v>0</v>
      </c>
      <c r="C463" s="47" t="str">
        <f t="shared" si="21"/>
        <v>0-DNA</v>
      </c>
      <c r="D463" s="47">
        <f>'Sample Information'!C463</f>
        <v>0</v>
      </c>
      <c r="E463" s="47" t="e">
        <f>IF(VLOOKUP($C463, 'Nanodrop Data Raw'!$C:$L, 10, FALSE)&lt;&gt;"", VLOOKUP($C463, 'Nanodrop Data Raw'!$C:$L, 10, FALSE), VLOOKUP($C463, 'Nanodrop Data Raw'!$C:$L, 2, FALSE))</f>
        <v>#N/A</v>
      </c>
      <c r="F463" s="47"/>
      <c r="G463" s="47"/>
      <c r="H463" s="47" t="e">
        <f t="shared" si="22"/>
        <v>#N/A</v>
      </c>
      <c r="I463" s="47" t="e">
        <f>VLOOKUP($C463, 'Nanodrop Data Raw'!$C:$L, 3, FALSE)</f>
        <v>#N/A</v>
      </c>
      <c r="J463" s="47" t="e">
        <f>VLOOKUP($C463, 'Nanodrop Data Raw'!$C:$L, 4, FALSE)</f>
        <v>#N/A</v>
      </c>
      <c r="K463" s="47"/>
      <c r="L463" s="47"/>
      <c r="M463" s="47"/>
      <c r="N463" s="47"/>
      <c r="O463" s="47">
        <f>'Sample Information'!$F$6</f>
        <v>0</v>
      </c>
      <c r="P463" s="88">
        <f>'Sample Information'!$F$5</f>
        <v>0</v>
      </c>
      <c r="Q463" s="88"/>
      <c r="R463" s="47"/>
      <c r="S463" s="47"/>
      <c r="T463" s="89">
        <f>'Sample Information'!$F$7</f>
        <v>0</v>
      </c>
      <c r="U463" s="47"/>
      <c r="V463" s="104" t="e">
        <f t="shared" si="23"/>
        <v>#N/A</v>
      </c>
      <c r="W463" s="47"/>
    </row>
    <row r="464" spans="1:23" customFormat="1" ht="24" customHeight="1">
      <c r="A464" s="86">
        <f>'Sample Information'!A464</f>
        <v>463</v>
      </c>
      <c r="B464" s="47">
        <f>'Sample Information'!B464</f>
        <v>0</v>
      </c>
      <c r="C464" s="47" t="str">
        <f t="shared" si="21"/>
        <v>0-DNA</v>
      </c>
      <c r="D464" s="47">
        <f>'Sample Information'!C464</f>
        <v>0</v>
      </c>
      <c r="E464" s="47" t="e">
        <f>IF(VLOOKUP($C464, 'Nanodrop Data Raw'!$C:$L, 10, FALSE)&lt;&gt;"", VLOOKUP($C464, 'Nanodrop Data Raw'!$C:$L, 10, FALSE), VLOOKUP($C464, 'Nanodrop Data Raw'!$C:$L, 2, FALSE))</f>
        <v>#N/A</v>
      </c>
      <c r="F464" s="47"/>
      <c r="G464" s="47"/>
      <c r="H464" s="47" t="e">
        <f t="shared" si="22"/>
        <v>#N/A</v>
      </c>
      <c r="I464" s="47" t="e">
        <f>VLOOKUP($C464, 'Nanodrop Data Raw'!$C:$L, 3, FALSE)</f>
        <v>#N/A</v>
      </c>
      <c r="J464" s="47" t="e">
        <f>VLOOKUP($C464, 'Nanodrop Data Raw'!$C:$L, 4, FALSE)</f>
        <v>#N/A</v>
      </c>
      <c r="K464" s="47"/>
      <c r="L464" s="47"/>
      <c r="M464" s="47"/>
      <c r="N464" s="47"/>
      <c r="O464" s="47">
        <f>'Sample Information'!$F$6</f>
        <v>0</v>
      </c>
      <c r="P464" s="88">
        <f>'Sample Information'!$F$5</f>
        <v>0</v>
      </c>
      <c r="Q464" s="88"/>
      <c r="R464" s="47"/>
      <c r="S464" s="47"/>
      <c r="T464" s="89">
        <f>'Sample Information'!$F$7</f>
        <v>0</v>
      </c>
      <c r="U464" s="47"/>
      <c r="V464" s="104" t="e">
        <f t="shared" si="23"/>
        <v>#N/A</v>
      </c>
      <c r="W464" s="47"/>
    </row>
    <row r="465" spans="1:23" customFormat="1" ht="24" customHeight="1">
      <c r="A465" s="86">
        <f>'Sample Information'!A465</f>
        <v>464</v>
      </c>
      <c r="B465" s="47">
        <f>'Sample Information'!B465</f>
        <v>0</v>
      </c>
      <c r="C465" s="47" t="str">
        <f t="shared" si="21"/>
        <v>0-DNA</v>
      </c>
      <c r="D465" s="47">
        <f>'Sample Information'!C465</f>
        <v>0</v>
      </c>
      <c r="E465" s="47" t="e">
        <f>IF(VLOOKUP($C465, 'Nanodrop Data Raw'!$C:$L, 10, FALSE)&lt;&gt;"", VLOOKUP($C465, 'Nanodrop Data Raw'!$C:$L, 10, FALSE), VLOOKUP($C465, 'Nanodrop Data Raw'!$C:$L, 2, FALSE))</f>
        <v>#N/A</v>
      </c>
      <c r="F465" s="47"/>
      <c r="G465" s="47"/>
      <c r="H465" s="47" t="e">
        <f t="shared" si="22"/>
        <v>#N/A</v>
      </c>
      <c r="I465" s="47" t="e">
        <f>VLOOKUP($C465, 'Nanodrop Data Raw'!$C:$L, 3, FALSE)</f>
        <v>#N/A</v>
      </c>
      <c r="J465" s="47" t="e">
        <f>VLOOKUP($C465, 'Nanodrop Data Raw'!$C:$L, 4, FALSE)</f>
        <v>#N/A</v>
      </c>
      <c r="K465" s="47"/>
      <c r="L465" s="47"/>
      <c r="M465" s="47"/>
      <c r="N465" s="47"/>
      <c r="O465" s="47">
        <f>'Sample Information'!$F$6</f>
        <v>0</v>
      </c>
      <c r="P465" s="88">
        <f>'Sample Information'!$F$5</f>
        <v>0</v>
      </c>
      <c r="Q465" s="88"/>
      <c r="R465" s="47"/>
      <c r="S465" s="47"/>
      <c r="T465" s="89">
        <f>'Sample Information'!$F$7</f>
        <v>0</v>
      </c>
      <c r="U465" s="47"/>
      <c r="V465" s="104" t="e">
        <f t="shared" si="23"/>
        <v>#N/A</v>
      </c>
      <c r="W465" s="47"/>
    </row>
    <row r="466" spans="1:23" customFormat="1" ht="24" customHeight="1">
      <c r="A466" s="86">
        <f>'Sample Information'!A466</f>
        <v>465</v>
      </c>
      <c r="B466" s="47">
        <f>'Sample Information'!B466</f>
        <v>0</v>
      </c>
      <c r="C466" s="47" t="str">
        <f t="shared" si="21"/>
        <v>0-DNA</v>
      </c>
      <c r="D466" s="47">
        <f>'Sample Information'!C466</f>
        <v>0</v>
      </c>
      <c r="E466" s="47" t="e">
        <f>IF(VLOOKUP($C466, 'Nanodrop Data Raw'!$C:$L, 10, FALSE)&lt;&gt;"", VLOOKUP($C466, 'Nanodrop Data Raw'!$C:$L, 10, FALSE), VLOOKUP($C466, 'Nanodrop Data Raw'!$C:$L, 2, FALSE))</f>
        <v>#N/A</v>
      </c>
      <c r="F466" s="47"/>
      <c r="G466" s="47"/>
      <c r="H466" s="47" t="e">
        <f t="shared" si="22"/>
        <v>#N/A</v>
      </c>
      <c r="I466" s="47" t="e">
        <f>VLOOKUP($C466, 'Nanodrop Data Raw'!$C:$L, 3, FALSE)</f>
        <v>#N/A</v>
      </c>
      <c r="J466" s="47" t="e">
        <f>VLOOKUP($C466, 'Nanodrop Data Raw'!$C:$L, 4, FALSE)</f>
        <v>#N/A</v>
      </c>
      <c r="K466" s="47"/>
      <c r="L466" s="47"/>
      <c r="M466" s="47"/>
      <c r="N466" s="47"/>
      <c r="O466" s="47">
        <f>'Sample Information'!$F$6</f>
        <v>0</v>
      </c>
      <c r="P466" s="88">
        <f>'Sample Information'!$F$5</f>
        <v>0</v>
      </c>
      <c r="Q466" s="88"/>
      <c r="R466" s="47"/>
      <c r="S466" s="47"/>
      <c r="T466" s="89">
        <f>'Sample Information'!$F$7</f>
        <v>0</v>
      </c>
      <c r="U466" s="47"/>
      <c r="V466" s="104" t="e">
        <f t="shared" si="23"/>
        <v>#N/A</v>
      </c>
      <c r="W466" s="47"/>
    </row>
    <row r="467" spans="1:23" customFormat="1" ht="24" customHeight="1">
      <c r="A467" s="86">
        <f>'Sample Information'!A467</f>
        <v>466</v>
      </c>
      <c r="B467" s="47">
        <f>'Sample Information'!B467</f>
        <v>0</v>
      </c>
      <c r="C467" s="47" t="str">
        <f t="shared" si="21"/>
        <v>0-DNA</v>
      </c>
      <c r="D467" s="47">
        <f>'Sample Information'!C467</f>
        <v>0</v>
      </c>
      <c r="E467" s="47" t="e">
        <f>IF(VLOOKUP($C467, 'Nanodrop Data Raw'!$C:$L, 10, FALSE)&lt;&gt;"", VLOOKUP($C467, 'Nanodrop Data Raw'!$C:$L, 10, FALSE), VLOOKUP($C467, 'Nanodrop Data Raw'!$C:$L, 2, FALSE))</f>
        <v>#N/A</v>
      </c>
      <c r="F467" s="47"/>
      <c r="G467" s="47"/>
      <c r="H467" s="47" t="e">
        <f t="shared" si="22"/>
        <v>#N/A</v>
      </c>
      <c r="I467" s="47" t="e">
        <f>VLOOKUP($C467, 'Nanodrop Data Raw'!$C:$L, 3, FALSE)</f>
        <v>#N/A</v>
      </c>
      <c r="J467" s="47" t="e">
        <f>VLOOKUP($C467, 'Nanodrop Data Raw'!$C:$L, 4, FALSE)</f>
        <v>#N/A</v>
      </c>
      <c r="K467" s="47"/>
      <c r="L467" s="47"/>
      <c r="M467" s="47"/>
      <c r="N467" s="47"/>
      <c r="O467" s="47">
        <f>'Sample Information'!$F$6</f>
        <v>0</v>
      </c>
      <c r="P467" s="88">
        <f>'Sample Information'!$F$5</f>
        <v>0</v>
      </c>
      <c r="Q467" s="88"/>
      <c r="R467" s="47"/>
      <c r="S467" s="47"/>
      <c r="T467" s="89">
        <f>'Sample Information'!$F$7</f>
        <v>0</v>
      </c>
      <c r="U467" s="47"/>
      <c r="V467" s="104" t="e">
        <f t="shared" si="23"/>
        <v>#N/A</v>
      </c>
      <c r="W467" s="47"/>
    </row>
    <row r="468" spans="1:23" customFormat="1" ht="24" customHeight="1">
      <c r="A468" s="86">
        <f>'Sample Information'!A468</f>
        <v>467</v>
      </c>
      <c r="B468" s="47">
        <f>'Sample Information'!B468</f>
        <v>0</v>
      </c>
      <c r="C468" s="47" t="str">
        <f t="shared" si="21"/>
        <v>0-DNA</v>
      </c>
      <c r="D468" s="47">
        <f>'Sample Information'!C468</f>
        <v>0</v>
      </c>
      <c r="E468" s="47" t="e">
        <f>IF(VLOOKUP($C468, 'Nanodrop Data Raw'!$C:$L, 10, FALSE)&lt;&gt;"", VLOOKUP($C468, 'Nanodrop Data Raw'!$C:$L, 10, FALSE), VLOOKUP($C468, 'Nanodrop Data Raw'!$C:$L, 2, FALSE))</f>
        <v>#N/A</v>
      </c>
      <c r="F468" s="47"/>
      <c r="G468" s="47"/>
      <c r="H468" s="47" t="e">
        <f t="shared" si="22"/>
        <v>#N/A</v>
      </c>
      <c r="I468" s="47" t="e">
        <f>VLOOKUP($C468, 'Nanodrop Data Raw'!$C:$L, 3, FALSE)</f>
        <v>#N/A</v>
      </c>
      <c r="J468" s="47" t="e">
        <f>VLOOKUP($C468, 'Nanodrop Data Raw'!$C:$L, 4, FALSE)</f>
        <v>#N/A</v>
      </c>
      <c r="K468" s="47"/>
      <c r="L468" s="47"/>
      <c r="M468" s="47"/>
      <c r="N468" s="47"/>
      <c r="O468" s="47">
        <f>'Sample Information'!$F$6</f>
        <v>0</v>
      </c>
      <c r="P468" s="88">
        <f>'Sample Information'!$F$5</f>
        <v>0</v>
      </c>
      <c r="Q468" s="88"/>
      <c r="R468" s="47"/>
      <c r="S468" s="47"/>
      <c r="T468" s="89">
        <f>'Sample Information'!$F$7</f>
        <v>0</v>
      </c>
      <c r="U468" s="47"/>
      <c r="V468" s="104" t="e">
        <f t="shared" si="23"/>
        <v>#N/A</v>
      </c>
      <c r="W468" s="47"/>
    </row>
    <row r="469" spans="1:23" customFormat="1" ht="24" customHeight="1">
      <c r="A469" s="86">
        <f>'Sample Information'!A469</f>
        <v>468</v>
      </c>
      <c r="B469" s="47">
        <f>'Sample Information'!B469</f>
        <v>0</v>
      </c>
      <c r="C469" s="47" t="str">
        <f t="shared" si="21"/>
        <v>0-DNA</v>
      </c>
      <c r="D469" s="47">
        <f>'Sample Information'!C469</f>
        <v>0</v>
      </c>
      <c r="E469" s="47" t="e">
        <f>IF(VLOOKUP($C469, 'Nanodrop Data Raw'!$C:$L, 10, FALSE)&lt;&gt;"", VLOOKUP($C469, 'Nanodrop Data Raw'!$C:$L, 10, FALSE), VLOOKUP($C469, 'Nanodrop Data Raw'!$C:$L, 2, FALSE))</f>
        <v>#N/A</v>
      </c>
      <c r="F469" s="47"/>
      <c r="G469" s="47"/>
      <c r="H469" s="47" t="e">
        <f t="shared" si="22"/>
        <v>#N/A</v>
      </c>
      <c r="I469" s="47" t="e">
        <f>VLOOKUP($C469, 'Nanodrop Data Raw'!$C:$L, 3, FALSE)</f>
        <v>#N/A</v>
      </c>
      <c r="J469" s="47" t="e">
        <f>VLOOKUP($C469, 'Nanodrop Data Raw'!$C:$L, 4, FALSE)</f>
        <v>#N/A</v>
      </c>
      <c r="K469" s="47"/>
      <c r="L469" s="47"/>
      <c r="M469" s="47"/>
      <c r="N469" s="47"/>
      <c r="O469" s="47">
        <f>'Sample Information'!$F$6</f>
        <v>0</v>
      </c>
      <c r="P469" s="88">
        <f>'Sample Information'!$F$5</f>
        <v>0</v>
      </c>
      <c r="Q469" s="88"/>
      <c r="R469" s="47"/>
      <c r="S469" s="47"/>
      <c r="T469" s="89">
        <f>'Sample Information'!$F$7</f>
        <v>0</v>
      </c>
      <c r="U469" s="47"/>
      <c r="V469" s="104" t="e">
        <f t="shared" si="23"/>
        <v>#N/A</v>
      </c>
      <c r="W469" s="47"/>
    </row>
    <row r="470" spans="1:23" customFormat="1" ht="24" customHeight="1">
      <c r="A470" s="86">
        <f>'Sample Information'!A470</f>
        <v>469</v>
      </c>
      <c r="B470" s="47">
        <f>'Sample Information'!B470</f>
        <v>0</v>
      </c>
      <c r="C470" s="47" t="str">
        <f t="shared" si="21"/>
        <v>0-DNA</v>
      </c>
      <c r="D470" s="47">
        <f>'Sample Information'!C470</f>
        <v>0</v>
      </c>
      <c r="E470" s="47" t="e">
        <f>IF(VLOOKUP($C470, 'Nanodrop Data Raw'!$C:$L, 10, FALSE)&lt;&gt;"", VLOOKUP($C470, 'Nanodrop Data Raw'!$C:$L, 10, FALSE), VLOOKUP($C470, 'Nanodrop Data Raw'!$C:$L, 2, FALSE))</f>
        <v>#N/A</v>
      </c>
      <c r="F470" s="47"/>
      <c r="G470" s="47"/>
      <c r="H470" s="47" t="e">
        <f t="shared" si="22"/>
        <v>#N/A</v>
      </c>
      <c r="I470" s="47" t="e">
        <f>VLOOKUP($C470, 'Nanodrop Data Raw'!$C:$L, 3, FALSE)</f>
        <v>#N/A</v>
      </c>
      <c r="J470" s="47" t="e">
        <f>VLOOKUP($C470, 'Nanodrop Data Raw'!$C:$L, 4, FALSE)</f>
        <v>#N/A</v>
      </c>
      <c r="K470" s="47"/>
      <c r="L470" s="47"/>
      <c r="M470" s="47"/>
      <c r="N470" s="47"/>
      <c r="O470" s="47">
        <f>'Sample Information'!$F$6</f>
        <v>0</v>
      </c>
      <c r="P470" s="88">
        <f>'Sample Information'!$F$5</f>
        <v>0</v>
      </c>
      <c r="Q470" s="88"/>
      <c r="R470" s="47"/>
      <c r="S470" s="47"/>
      <c r="T470" s="89">
        <f>'Sample Information'!$F$7</f>
        <v>0</v>
      </c>
      <c r="U470" s="47"/>
      <c r="V470" s="104" t="e">
        <f t="shared" si="23"/>
        <v>#N/A</v>
      </c>
      <c r="W470" s="47"/>
    </row>
    <row r="471" spans="1:23" customFormat="1" ht="24" customHeight="1">
      <c r="A471" s="86">
        <f>'Sample Information'!A471</f>
        <v>470</v>
      </c>
      <c r="B471" s="47">
        <f>'Sample Information'!B471</f>
        <v>0</v>
      </c>
      <c r="C471" s="47" t="str">
        <f t="shared" si="21"/>
        <v>0-DNA</v>
      </c>
      <c r="D471" s="47">
        <f>'Sample Information'!C471</f>
        <v>0</v>
      </c>
      <c r="E471" s="47" t="e">
        <f>IF(VLOOKUP($C471, 'Nanodrop Data Raw'!$C:$L, 10, FALSE)&lt;&gt;"", VLOOKUP($C471, 'Nanodrop Data Raw'!$C:$L, 10, FALSE), VLOOKUP($C471, 'Nanodrop Data Raw'!$C:$L, 2, FALSE))</f>
        <v>#N/A</v>
      </c>
      <c r="F471" s="47"/>
      <c r="G471" s="47"/>
      <c r="H471" s="47" t="e">
        <f t="shared" si="22"/>
        <v>#N/A</v>
      </c>
      <c r="I471" s="47" t="e">
        <f>VLOOKUP($C471, 'Nanodrop Data Raw'!$C:$L, 3, FALSE)</f>
        <v>#N/A</v>
      </c>
      <c r="J471" s="47" t="e">
        <f>VLOOKUP($C471, 'Nanodrop Data Raw'!$C:$L, 4, FALSE)</f>
        <v>#N/A</v>
      </c>
      <c r="K471" s="47"/>
      <c r="L471" s="47"/>
      <c r="M471" s="47"/>
      <c r="N471" s="47"/>
      <c r="O471" s="47">
        <f>'Sample Information'!$F$6</f>
        <v>0</v>
      </c>
      <c r="P471" s="88">
        <f>'Sample Information'!$F$5</f>
        <v>0</v>
      </c>
      <c r="Q471" s="88"/>
      <c r="R471" s="47"/>
      <c r="S471" s="47"/>
      <c r="T471" s="89">
        <f>'Sample Information'!$F$7</f>
        <v>0</v>
      </c>
      <c r="U471" s="47"/>
      <c r="V471" s="104" t="e">
        <f t="shared" si="23"/>
        <v>#N/A</v>
      </c>
      <c r="W471" s="47"/>
    </row>
    <row r="472" spans="1:23" customFormat="1" ht="24" customHeight="1">
      <c r="A472" s="86">
        <f>'Sample Information'!A472</f>
        <v>471</v>
      </c>
      <c r="B472" s="47">
        <f>'Sample Information'!B472</f>
        <v>0</v>
      </c>
      <c r="C472" s="47" t="str">
        <f t="shared" si="21"/>
        <v>0-DNA</v>
      </c>
      <c r="D472" s="47">
        <f>'Sample Information'!C472</f>
        <v>0</v>
      </c>
      <c r="E472" s="47" t="e">
        <f>IF(VLOOKUP($C472, 'Nanodrop Data Raw'!$C:$L, 10, FALSE)&lt;&gt;"", VLOOKUP($C472, 'Nanodrop Data Raw'!$C:$L, 10, FALSE), VLOOKUP($C472, 'Nanodrop Data Raw'!$C:$L, 2, FALSE))</f>
        <v>#N/A</v>
      </c>
      <c r="F472" s="47"/>
      <c r="G472" s="47"/>
      <c r="H472" s="47" t="e">
        <f t="shared" si="22"/>
        <v>#N/A</v>
      </c>
      <c r="I472" s="47" t="e">
        <f>VLOOKUP($C472, 'Nanodrop Data Raw'!$C:$L, 3, FALSE)</f>
        <v>#N/A</v>
      </c>
      <c r="J472" s="47" t="e">
        <f>VLOOKUP($C472, 'Nanodrop Data Raw'!$C:$L, 4, FALSE)</f>
        <v>#N/A</v>
      </c>
      <c r="K472" s="47"/>
      <c r="L472" s="47"/>
      <c r="M472" s="47"/>
      <c r="N472" s="47"/>
      <c r="O472" s="47">
        <f>'Sample Information'!$F$6</f>
        <v>0</v>
      </c>
      <c r="P472" s="88">
        <f>'Sample Information'!$F$5</f>
        <v>0</v>
      </c>
      <c r="Q472" s="88"/>
      <c r="R472" s="47"/>
      <c r="S472" s="47"/>
      <c r="T472" s="89">
        <f>'Sample Information'!$F$7</f>
        <v>0</v>
      </c>
      <c r="U472" s="47"/>
      <c r="V472" s="104" t="e">
        <f t="shared" si="23"/>
        <v>#N/A</v>
      </c>
      <c r="W472" s="47"/>
    </row>
    <row r="473" spans="1:23" customFormat="1" ht="24" customHeight="1">
      <c r="A473" s="86">
        <f>'Sample Information'!A473</f>
        <v>472</v>
      </c>
      <c r="B473" s="47">
        <f>'Sample Information'!B473</f>
        <v>0</v>
      </c>
      <c r="C473" s="47" t="str">
        <f t="shared" si="21"/>
        <v>0-DNA</v>
      </c>
      <c r="D473" s="47">
        <f>'Sample Information'!C473</f>
        <v>0</v>
      </c>
      <c r="E473" s="47" t="e">
        <f>IF(VLOOKUP($C473, 'Nanodrop Data Raw'!$C:$L, 10, FALSE)&lt;&gt;"", VLOOKUP($C473, 'Nanodrop Data Raw'!$C:$L, 10, FALSE), VLOOKUP($C473, 'Nanodrop Data Raw'!$C:$L, 2, FALSE))</f>
        <v>#N/A</v>
      </c>
      <c r="F473" s="47"/>
      <c r="G473" s="47"/>
      <c r="H473" s="47" t="e">
        <f t="shared" si="22"/>
        <v>#N/A</v>
      </c>
      <c r="I473" s="47" t="e">
        <f>VLOOKUP($C473, 'Nanodrop Data Raw'!$C:$L, 3, FALSE)</f>
        <v>#N/A</v>
      </c>
      <c r="J473" s="47" t="e">
        <f>VLOOKUP($C473, 'Nanodrop Data Raw'!$C:$L, 4, FALSE)</f>
        <v>#N/A</v>
      </c>
      <c r="K473" s="47"/>
      <c r="L473" s="47"/>
      <c r="M473" s="47"/>
      <c r="N473" s="47"/>
      <c r="O473" s="47">
        <f>'Sample Information'!$F$6</f>
        <v>0</v>
      </c>
      <c r="P473" s="88">
        <f>'Sample Information'!$F$5</f>
        <v>0</v>
      </c>
      <c r="Q473" s="88"/>
      <c r="R473" s="47"/>
      <c r="S473" s="47"/>
      <c r="T473" s="89">
        <f>'Sample Information'!$F$7</f>
        <v>0</v>
      </c>
      <c r="U473" s="47"/>
      <c r="V473" s="104" t="e">
        <f t="shared" si="23"/>
        <v>#N/A</v>
      </c>
      <c r="W473" s="47"/>
    </row>
    <row r="474" spans="1:23" customFormat="1" ht="24" customHeight="1">
      <c r="A474" s="86">
        <f>'Sample Information'!A474</f>
        <v>473</v>
      </c>
      <c r="B474" s="47">
        <f>'Sample Information'!B474</f>
        <v>0</v>
      </c>
      <c r="C474" s="47" t="str">
        <f t="shared" si="21"/>
        <v>0-DNA</v>
      </c>
      <c r="D474" s="47">
        <f>'Sample Information'!C474</f>
        <v>0</v>
      </c>
      <c r="E474" s="47" t="e">
        <f>IF(VLOOKUP($C474, 'Nanodrop Data Raw'!$C:$L, 10, FALSE)&lt;&gt;"", VLOOKUP($C474, 'Nanodrop Data Raw'!$C:$L, 10, FALSE), VLOOKUP($C474, 'Nanodrop Data Raw'!$C:$L, 2, FALSE))</f>
        <v>#N/A</v>
      </c>
      <c r="F474" s="47"/>
      <c r="G474" s="47"/>
      <c r="H474" s="47" t="e">
        <f t="shared" si="22"/>
        <v>#N/A</v>
      </c>
      <c r="I474" s="47" t="e">
        <f>VLOOKUP($C474, 'Nanodrop Data Raw'!$C:$L, 3, FALSE)</f>
        <v>#N/A</v>
      </c>
      <c r="J474" s="47" t="e">
        <f>VLOOKUP($C474, 'Nanodrop Data Raw'!$C:$L, 4, FALSE)</f>
        <v>#N/A</v>
      </c>
      <c r="K474" s="47"/>
      <c r="L474" s="47"/>
      <c r="M474" s="47"/>
      <c r="N474" s="47"/>
      <c r="O474" s="47">
        <f>'Sample Information'!$F$6</f>
        <v>0</v>
      </c>
      <c r="P474" s="88">
        <f>'Sample Information'!$F$5</f>
        <v>0</v>
      </c>
      <c r="Q474" s="88"/>
      <c r="R474" s="47"/>
      <c r="S474" s="47"/>
      <c r="T474" s="89">
        <f>'Sample Information'!$F$7</f>
        <v>0</v>
      </c>
      <c r="U474" s="47"/>
      <c r="V474" s="104" t="e">
        <f t="shared" si="23"/>
        <v>#N/A</v>
      </c>
      <c r="W474" s="47"/>
    </row>
    <row r="475" spans="1:23" customFormat="1" ht="24" customHeight="1">
      <c r="A475" s="86">
        <f>'Sample Information'!A475</f>
        <v>474</v>
      </c>
      <c r="B475" s="47">
        <f>'Sample Information'!B475</f>
        <v>0</v>
      </c>
      <c r="C475" s="47" t="str">
        <f t="shared" si="21"/>
        <v>0-DNA</v>
      </c>
      <c r="D475" s="47">
        <f>'Sample Information'!C475</f>
        <v>0</v>
      </c>
      <c r="E475" s="47" t="e">
        <f>IF(VLOOKUP($C475, 'Nanodrop Data Raw'!$C:$L, 10, FALSE)&lt;&gt;"", VLOOKUP($C475, 'Nanodrop Data Raw'!$C:$L, 10, FALSE), VLOOKUP($C475, 'Nanodrop Data Raw'!$C:$L, 2, FALSE))</f>
        <v>#N/A</v>
      </c>
      <c r="F475" s="47"/>
      <c r="G475" s="47"/>
      <c r="H475" s="47" t="e">
        <f t="shared" si="22"/>
        <v>#N/A</v>
      </c>
      <c r="I475" s="47" t="e">
        <f>VLOOKUP($C475, 'Nanodrop Data Raw'!$C:$L, 3, FALSE)</f>
        <v>#N/A</v>
      </c>
      <c r="J475" s="47" t="e">
        <f>VLOOKUP($C475, 'Nanodrop Data Raw'!$C:$L, 4, FALSE)</f>
        <v>#N/A</v>
      </c>
      <c r="K475" s="47"/>
      <c r="L475" s="47"/>
      <c r="M475" s="47"/>
      <c r="N475" s="47"/>
      <c r="O475" s="47">
        <f>'Sample Information'!$F$6</f>
        <v>0</v>
      </c>
      <c r="P475" s="88">
        <f>'Sample Information'!$F$5</f>
        <v>0</v>
      </c>
      <c r="Q475" s="88"/>
      <c r="R475" s="47"/>
      <c r="S475" s="47"/>
      <c r="T475" s="89">
        <f>'Sample Information'!$F$7</f>
        <v>0</v>
      </c>
      <c r="U475" s="47"/>
      <c r="V475" s="104" t="e">
        <f t="shared" si="23"/>
        <v>#N/A</v>
      </c>
      <c r="W475" s="47"/>
    </row>
    <row r="476" spans="1:23" customFormat="1" ht="24" customHeight="1">
      <c r="A476" s="86">
        <f>'Sample Information'!A476</f>
        <v>475</v>
      </c>
      <c r="B476" s="47">
        <f>'Sample Information'!B476</f>
        <v>0</v>
      </c>
      <c r="C476" s="47" t="str">
        <f t="shared" si="21"/>
        <v>0-DNA</v>
      </c>
      <c r="D476" s="47">
        <f>'Sample Information'!C476</f>
        <v>0</v>
      </c>
      <c r="E476" s="47" t="e">
        <f>IF(VLOOKUP($C476, 'Nanodrop Data Raw'!$C:$L, 10, FALSE)&lt;&gt;"", VLOOKUP($C476, 'Nanodrop Data Raw'!$C:$L, 10, FALSE), VLOOKUP($C476, 'Nanodrop Data Raw'!$C:$L, 2, FALSE))</f>
        <v>#N/A</v>
      </c>
      <c r="F476" s="47"/>
      <c r="G476" s="47"/>
      <c r="H476" s="47" t="e">
        <f t="shared" si="22"/>
        <v>#N/A</v>
      </c>
      <c r="I476" s="47" t="e">
        <f>VLOOKUP($C476, 'Nanodrop Data Raw'!$C:$L, 3, FALSE)</f>
        <v>#N/A</v>
      </c>
      <c r="J476" s="47" t="e">
        <f>VLOOKUP($C476, 'Nanodrop Data Raw'!$C:$L, 4, FALSE)</f>
        <v>#N/A</v>
      </c>
      <c r="K476" s="47"/>
      <c r="L476" s="47"/>
      <c r="M476" s="47"/>
      <c r="N476" s="47"/>
      <c r="O476" s="47">
        <f>'Sample Information'!$F$6</f>
        <v>0</v>
      </c>
      <c r="P476" s="88">
        <f>'Sample Information'!$F$5</f>
        <v>0</v>
      </c>
      <c r="Q476" s="88"/>
      <c r="R476" s="47"/>
      <c r="S476" s="47"/>
      <c r="T476" s="89">
        <f>'Sample Information'!$F$7</f>
        <v>0</v>
      </c>
      <c r="U476" s="47"/>
      <c r="V476" s="104" t="e">
        <f t="shared" si="23"/>
        <v>#N/A</v>
      </c>
      <c r="W476" s="47"/>
    </row>
    <row r="477" spans="1:23" customFormat="1" ht="24" customHeight="1">
      <c r="A477" s="86">
        <f>'Sample Information'!A477</f>
        <v>476</v>
      </c>
      <c r="B477" s="47">
        <f>'Sample Information'!B477</f>
        <v>0</v>
      </c>
      <c r="C477" s="47" t="str">
        <f t="shared" si="21"/>
        <v>0-DNA</v>
      </c>
      <c r="D477" s="47">
        <f>'Sample Information'!C477</f>
        <v>0</v>
      </c>
      <c r="E477" s="47" t="e">
        <f>IF(VLOOKUP($C477, 'Nanodrop Data Raw'!$C:$L, 10, FALSE)&lt;&gt;"", VLOOKUP($C477, 'Nanodrop Data Raw'!$C:$L, 10, FALSE), VLOOKUP($C477, 'Nanodrop Data Raw'!$C:$L, 2, FALSE))</f>
        <v>#N/A</v>
      </c>
      <c r="F477" s="47"/>
      <c r="G477" s="47"/>
      <c r="H477" s="47" t="e">
        <f t="shared" si="22"/>
        <v>#N/A</v>
      </c>
      <c r="I477" s="47" t="e">
        <f>VLOOKUP($C477, 'Nanodrop Data Raw'!$C:$L, 3, FALSE)</f>
        <v>#N/A</v>
      </c>
      <c r="J477" s="47" t="e">
        <f>VLOOKUP($C477, 'Nanodrop Data Raw'!$C:$L, 4, FALSE)</f>
        <v>#N/A</v>
      </c>
      <c r="K477" s="47"/>
      <c r="L477" s="47"/>
      <c r="M477" s="47"/>
      <c r="N477" s="47"/>
      <c r="O477" s="47">
        <f>'Sample Information'!$F$6</f>
        <v>0</v>
      </c>
      <c r="P477" s="88">
        <f>'Sample Information'!$F$5</f>
        <v>0</v>
      </c>
      <c r="Q477" s="88"/>
      <c r="R477" s="47"/>
      <c r="S477" s="47"/>
      <c r="T477" s="89">
        <f>'Sample Information'!$F$7</f>
        <v>0</v>
      </c>
      <c r="U477" s="47"/>
      <c r="V477" s="104" t="e">
        <f t="shared" si="23"/>
        <v>#N/A</v>
      </c>
      <c r="W477" s="47"/>
    </row>
    <row r="478" spans="1:23" customFormat="1" ht="24" customHeight="1">
      <c r="A478" s="86">
        <f>'Sample Information'!A478</f>
        <v>477</v>
      </c>
      <c r="B478" s="47">
        <f>'Sample Information'!B478</f>
        <v>0</v>
      </c>
      <c r="C478" s="47" t="str">
        <f t="shared" si="21"/>
        <v>0-DNA</v>
      </c>
      <c r="D478" s="47">
        <f>'Sample Information'!C478</f>
        <v>0</v>
      </c>
      <c r="E478" s="47" t="e">
        <f>IF(VLOOKUP($C478, 'Nanodrop Data Raw'!$C:$L, 10, FALSE)&lt;&gt;"", VLOOKUP($C478, 'Nanodrop Data Raw'!$C:$L, 10, FALSE), VLOOKUP($C478, 'Nanodrop Data Raw'!$C:$L, 2, FALSE))</f>
        <v>#N/A</v>
      </c>
      <c r="F478" s="47"/>
      <c r="G478" s="47"/>
      <c r="H478" s="47" t="e">
        <f t="shared" si="22"/>
        <v>#N/A</v>
      </c>
      <c r="I478" s="47" t="e">
        <f>VLOOKUP($C478, 'Nanodrop Data Raw'!$C:$L, 3, FALSE)</f>
        <v>#N/A</v>
      </c>
      <c r="J478" s="47" t="e">
        <f>VLOOKUP($C478, 'Nanodrop Data Raw'!$C:$L, 4, FALSE)</f>
        <v>#N/A</v>
      </c>
      <c r="K478" s="47"/>
      <c r="L478" s="47"/>
      <c r="M478" s="47"/>
      <c r="N478" s="47"/>
      <c r="O478" s="47">
        <f>'Sample Information'!$F$6</f>
        <v>0</v>
      </c>
      <c r="P478" s="88">
        <f>'Sample Information'!$F$5</f>
        <v>0</v>
      </c>
      <c r="Q478" s="88"/>
      <c r="R478" s="47"/>
      <c r="S478" s="47"/>
      <c r="T478" s="89">
        <f>'Sample Information'!$F$7</f>
        <v>0</v>
      </c>
      <c r="U478" s="47"/>
      <c r="V478" s="104" t="e">
        <f t="shared" si="23"/>
        <v>#N/A</v>
      </c>
      <c r="W478" s="47"/>
    </row>
    <row r="479" spans="1:23" customFormat="1" ht="24" customHeight="1">
      <c r="A479" s="86">
        <f>'Sample Information'!A479</f>
        <v>478</v>
      </c>
      <c r="B479" s="47">
        <f>'Sample Information'!B479</f>
        <v>0</v>
      </c>
      <c r="C479" s="47" t="str">
        <f t="shared" si="21"/>
        <v>0-DNA</v>
      </c>
      <c r="D479" s="47">
        <f>'Sample Information'!C479</f>
        <v>0</v>
      </c>
      <c r="E479" s="47" t="e">
        <f>IF(VLOOKUP($C479, 'Nanodrop Data Raw'!$C:$L, 10, FALSE)&lt;&gt;"", VLOOKUP($C479, 'Nanodrop Data Raw'!$C:$L, 10, FALSE), VLOOKUP($C479, 'Nanodrop Data Raw'!$C:$L, 2, FALSE))</f>
        <v>#N/A</v>
      </c>
      <c r="F479" s="47"/>
      <c r="G479" s="47"/>
      <c r="H479" s="47" t="e">
        <f t="shared" si="22"/>
        <v>#N/A</v>
      </c>
      <c r="I479" s="47" t="e">
        <f>VLOOKUP($C479, 'Nanodrop Data Raw'!$C:$L, 3, FALSE)</f>
        <v>#N/A</v>
      </c>
      <c r="J479" s="47" t="e">
        <f>VLOOKUP($C479, 'Nanodrop Data Raw'!$C:$L, 4, FALSE)</f>
        <v>#N/A</v>
      </c>
      <c r="K479" s="47"/>
      <c r="L479" s="47"/>
      <c r="M479" s="47"/>
      <c r="N479" s="47"/>
      <c r="O479" s="47">
        <f>'Sample Information'!$F$6</f>
        <v>0</v>
      </c>
      <c r="P479" s="88">
        <f>'Sample Information'!$F$5</f>
        <v>0</v>
      </c>
      <c r="Q479" s="88"/>
      <c r="R479" s="47"/>
      <c r="S479" s="47"/>
      <c r="T479" s="89">
        <f>'Sample Information'!$F$7</f>
        <v>0</v>
      </c>
      <c r="U479" s="47"/>
      <c r="V479" s="104" t="e">
        <f t="shared" si="23"/>
        <v>#N/A</v>
      </c>
      <c r="W479" s="47"/>
    </row>
    <row r="480" spans="1:23" customFormat="1" ht="24" customHeight="1">
      <c r="A480" s="86">
        <f>'Sample Information'!A480</f>
        <v>479</v>
      </c>
      <c r="B480" s="47">
        <f>'Sample Information'!B480</f>
        <v>0</v>
      </c>
      <c r="C480" s="47" t="str">
        <f t="shared" si="21"/>
        <v>0-DNA</v>
      </c>
      <c r="D480" s="47">
        <f>'Sample Information'!C480</f>
        <v>0</v>
      </c>
      <c r="E480" s="47" t="e">
        <f>IF(VLOOKUP($C480, 'Nanodrop Data Raw'!$C:$L, 10, FALSE)&lt;&gt;"", VLOOKUP($C480, 'Nanodrop Data Raw'!$C:$L, 10, FALSE), VLOOKUP($C480, 'Nanodrop Data Raw'!$C:$L, 2, FALSE))</f>
        <v>#N/A</v>
      </c>
      <c r="F480" s="47"/>
      <c r="G480" s="47"/>
      <c r="H480" s="47" t="e">
        <f t="shared" si="22"/>
        <v>#N/A</v>
      </c>
      <c r="I480" s="47" t="e">
        <f>VLOOKUP($C480, 'Nanodrop Data Raw'!$C:$L, 3, FALSE)</f>
        <v>#N/A</v>
      </c>
      <c r="J480" s="47" t="e">
        <f>VLOOKUP($C480, 'Nanodrop Data Raw'!$C:$L, 4, FALSE)</f>
        <v>#N/A</v>
      </c>
      <c r="K480" s="47"/>
      <c r="L480" s="47"/>
      <c r="M480" s="47"/>
      <c r="N480" s="47"/>
      <c r="O480" s="47">
        <f>'Sample Information'!$F$6</f>
        <v>0</v>
      </c>
      <c r="P480" s="88">
        <f>'Sample Information'!$F$5</f>
        <v>0</v>
      </c>
      <c r="Q480" s="88"/>
      <c r="R480" s="47"/>
      <c r="S480" s="47"/>
      <c r="T480" s="89">
        <f>'Sample Information'!$F$7</f>
        <v>0</v>
      </c>
      <c r="U480" s="47"/>
      <c r="V480" s="104" t="e">
        <f t="shared" si="23"/>
        <v>#N/A</v>
      </c>
      <c r="W480" s="47"/>
    </row>
    <row r="481" spans="1:23" customFormat="1" ht="24" customHeight="1">
      <c r="A481" s="86">
        <f>'Sample Information'!A481</f>
        <v>480</v>
      </c>
      <c r="B481" s="47">
        <f>'Sample Information'!B481</f>
        <v>0</v>
      </c>
      <c r="C481" s="47" t="str">
        <f t="shared" si="21"/>
        <v>0-DNA</v>
      </c>
      <c r="D481" s="47">
        <f>'Sample Information'!C481</f>
        <v>0</v>
      </c>
      <c r="E481" s="47" t="e">
        <f>IF(VLOOKUP($C481, 'Nanodrop Data Raw'!$C:$L, 10, FALSE)&lt;&gt;"", VLOOKUP($C481, 'Nanodrop Data Raw'!$C:$L, 10, FALSE), VLOOKUP($C481, 'Nanodrop Data Raw'!$C:$L, 2, FALSE))</f>
        <v>#N/A</v>
      </c>
      <c r="F481" s="47"/>
      <c r="G481" s="47"/>
      <c r="H481" s="47" t="e">
        <f t="shared" si="22"/>
        <v>#N/A</v>
      </c>
      <c r="I481" s="47" t="e">
        <f>VLOOKUP($C481, 'Nanodrop Data Raw'!$C:$L, 3, FALSE)</f>
        <v>#N/A</v>
      </c>
      <c r="J481" s="47" t="e">
        <f>VLOOKUP($C481, 'Nanodrop Data Raw'!$C:$L, 4, FALSE)</f>
        <v>#N/A</v>
      </c>
      <c r="K481" s="47"/>
      <c r="L481" s="47"/>
      <c r="M481" s="47"/>
      <c r="N481" s="47"/>
      <c r="O481" s="47">
        <f>'Sample Information'!$F$6</f>
        <v>0</v>
      </c>
      <c r="P481" s="88">
        <f>'Sample Information'!$F$5</f>
        <v>0</v>
      </c>
      <c r="Q481" s="88"/>
      <c r="R481" s="47"/>
      <c r="S481" s="47"/>
      <c r="T481" s="89">
        <f>'Sample Information'!$F$7</f>
        <v>0</v>
      </c>
      <c r="U481" s="47"/>
      <c r="V481" s="104" t="e">
        <f t="shared" si="23"/>
        <v>#N/A</v>
      </c>
      <c r="W481" s="47"/>
    </row>
    <row r="482" spans="1:23" customFormat="1" ht="24" customHeight="1">
      <c r="A482" s="86">
        <f>'Sample Information'!A482</f>
        <v>481</v>
      </c>
      <c r="B482" s="47">
        <f>'Sample Information'!B482</f>
        <v>0</v>
      </c>
      <c r="C482" s="47" t="str">
        <f t="shared" si="21"/>
        <v>0-DNA</v>
      </c>
      <c r="D482" s="47">
        <f>'Sample Information'!C482</f>
        <v>0</v>
      </c>
      <c r="E482" s="47" t="e">
        <f>IF(VLOOKUP($C482, 'Nanodrop Data Raw'!$C:$L, 10, FALSE)&lt;&gt;"", VLOOKUP($C482, 'Nanodrop Data Raw'!$C:$L, 10, FALSE), VLOOKUP($C482, 'Nanodrop Data Raw'!$C:$L, 2, FALSE))</f>
        <v>#N/A</v>
      </c>
      <c r="F482" s="47"/>
      <c r="G482" s="47"/>
      <c r="H482" s="47" t="e">
        <f t="shared" si="22"/>
        <v>#N/A</v>
      </c>
      <c r="I482" s="47" t="e">
        <f>VLOOKUP($C482, 'Nanodrop Data Raw'!$C:$L, 3, FALSE)</f>
        <v>#N/A</v>
      </c>
      <c r="J482" s="47" t="e">
        <f>VLOOKUP($C482, 'Nanodrop Data Raw'!$C:$L, 4, FALSE)</f>
        <v>#N/A</v>
      </c>
      <c r="K482" s="47"/>
      <c r="L482" s="47"/>
      <c r="M482" s="47"/>
      <c r="N482" s="47"/>
      <c r="O482" s="47">
        <f>'Sample Information'!$F$6</f>
        <v>0</v>
      </c>
      <c r="P482" s="88">
        <f>'Sample Information'!$F$5</f>
        <v>0</v>
      </c>
      <c r="Q482" s="88"/>
      <c r="R482" s="47"/>
      <c r="S482" s="47"/>
      <c r="T482" s="89">
        <f>'Sample Information'!$F$7</f>
        <v>0</v>
      </c>
      <c r="U482" s="47"/>
      <c r="V482" s="104" t="e">
        <f t="shared" si="23"/>
        <v>#N/A</v>
      </c>
      <c r="W482" s="47"/>
    </row>
    <row r="483" spans="1:23" customFormat="1" ht="24" customHeight="1">
      <c r="A483" s="86">
        <f>'Sample Information'!A483</f>
        <v>482</v>
      </c>
      <c r="B483" s="47">
        <f>'Sample Information'!B483</f>
        <v>0</v>
      </c>
      <c r="C483" s="47" t="str">
        <f t="shared" ref="C483:C501" si="24">CONCATENATE(B483,"-DNA")</f>
        <v>0-DNA</v>
      </c>
      <c r="D483" s="47">
        <f>'Sample Information'!C483</f>
        <v>0</v>
      </c>
      <c r="E483" s="47" t="e">
        <f>IF(VLOOKUP($C483, 'Nanodrop Data Raw'!$C:$L, 10, FALSE)&lt;&gt;"", VLOOKUP($C483, 'Nanodrop Data Raw'!$C:$L, 10, FALSE), VLOOKUP($C483, 'Nanodrop Data Raw'!$C:$L, 2, FALSE))</f>
        <v>#N/A</v>
      </c>
      <c r="F483" s="47"/>
      <c r="G483" s="47"/>
      <c r="H483" s="47" t="e">
        <f t="shared" ref="H483:H501" si="25">E483*F483/1000</f>
        <v>#N/A</v>
      </c>
      <c r="I483" s="47" t="e">
        <f>VLOOKUP($C483, 'Nanodrop Data Raw'!$C:$L, 3, FALSE)</f>
        <v>#N/A</v>
      </c>
      <c r="J483" s="47" t="e">
        <f>VLOOKUP($C483, 'Nanodrop Data Raw'!$C:$L, 4, FALSE)</f>
        <v>#N/A</v>
      </c>
      <c r="K483" s="47"/>
      <c r="L483" s="47"/>
      <c r="M483" s="47"/>
      <c r="N483" s="47"/>
      <c r="O483" s="47">
        <f>'Sample Information'!$F$6</f>
        <v>0</v>
      </c>
      <c r="P483" s="88">
        <f>'Sample Information'!$F$5</f>
        <v>0</v>
      </c>
      <c r="Q483" s="88"/>
      <c r="R483" s="47"/>
      <c r="S483" s="47"/>
      <c r="T483" s="89">
        <f>'Sample Information'!$F$7</f>
        <v>0</v>
      </c>
      <c r="U483" s="47"/>
      <c r="V483" s="104" t="e">
        <f t="shared" si="23"/>
        <v>#N/A</v>
      </c>
      <c r="W483" s="47"/>
    </row>
    <row r="484" spans="1:23" customFormat="1" ht="24" customHeight="1">
      <c r="A484" s="86">
        <f>'Sample Information'!A484</f>
        <v>483</v>
      </c>
      <c r="B484" s="47">
        <f>'Sample Information'!B484</f>
        <v>0</v>
      </c>
      <c r="C484" s="47" t="str">
        <f t="shared" si="24"/>
        <v>0-DNA</v>
      </c>
      <c r="D484" s="47">
        <f>'Sample Information'!C484</f>
        <v>0</v>
      </c>
      <c r="E484" s="47" t="e">
        <f>IF(VLOOKUP($C484, 'Nanodrop Data Raw'!$C:$L, 10, FALSE)&lt;&gt;"", VLOOKUP($C484, 'Nanodrop Data Raw'!$C:$L, 10, FALSE), VLOOKUP($C484, 'Nanodrop Data Raw'!$C:$L, 2, FALSE))</f>
        <v>#N/A</v>
      </c>
      <c r="F484" s="47"/>
      <c r="G484" s="47"/>
      <c r="H484" s="47" t="e">
        <f t="shared" si="25"/>
        <v>#N/A</v>
      </c>
      <c r="I484" s="47" t="e">
        <f>VLOOKUP($C484, 'Nanodrop Data Raw'!$C:$L, 3, FALSE)</f>
        <v>#N/A</v>
      </c>
      <c r="J484" s="47" t="e">
        <f>VLOOKUP($C484, 'Nanodrop Data Raw'!$C:$L, 4, FALSE)</f>
        <v>#N/A</v>
      </c>
      <c r="K484" s="47"/>
      <c r="L484" s="47"/>
      <c r="M484" s="47"/>
      <c r="N484" s="47"/>
      <c r="O484" s="47">
        <f>'Sample Information'!$F$6</f>
        <v>0</v>
      </c>
      <c r="P484" s="88">
        <f>'Sample Information'!$F$5</f>
        <v>0</v>
      </c>
      <c r="Q484" s="88"/>
      <c r="R484" s="47"/>
      <c r="S484" s="47"/>
      <c r="T484" s="89">
        <f>'Sample Information'!$F$7</f>
        <v>0</v>
      </c>
      <c r="U484" s="47"/>
      <c r="V484" s="104" t="e">
        <f t="shared" si="23"/>
        <v>#N/A</v>
      </c>
      <c r="W484" s="47"/>
    </row>
    <row r="485" spans="1:23" customFormat="1" ht="24" customHeight="1">
      <c r="A485" s="86">
        <f>'Sample Information'!A485</f>
        <v>484</v>
      </c>
      <c r="B485" s="47">
        <f>'Sample Information'!B485</f>
        <v>0</v>
      </c>
      <c r="C485" s="47" t="str">
        <f t="shared" si="24"/>
        <v>0-DNA</v>
      </c>
      <c r="D485" s="47">
        <f>'Sample Information'!C485</f>
        <v>0</v>
      </c>
      <c r="E485" s="47" t="e">
        <f>IF(VLOOKUP($C485, 'Nanodrop Data Raw'!$C:$L, 10, FALSE)&lt;&gt;"", VLOOKUP($C485, 'Nanodrop Data Raw'!$C:$L, 10, FALSE), VLOOKUP($C485, 'Nanodrop Data Raw'!$C:$L, 2, FALSE))</f>
        <v>#N/A</v>
      </c>
      <c r="F485" s="47"/>
      <c r="G485" s="47"/>
      <c r="H485" s="47" t="e">
        <f t="shared" si="25"/>
        <v>#N/A</v>
      </c>
      <c r="I485" s="47" t="e">
        <f>VLOOKUP($C485, 'Nanodrop Data Raw'!$C:$L, 3, FALSE)</f>
        <v>#N/A</v>
      </c>
      <c r="J485" s="47" t="e">
        <f>VLOOKUP($C485, 'Nanodrop Data Raw'!$C:$L, 4, FALSE)</f>
        <v>#N/A</v>
      </c>
      <c r="K485" s="47"/>
      <c r="L485" s="47"/>
      <c r="M485" s="47"/>
      <c r="N485" s="47"/>
      <c r="O485" s="47">
        <f>'Sample Information'!$F$6</f>
        <v>0</v>
      </c>
      <c r="P485" s="88">
        <f>'Sample Information'!$F$5</f>
        <v>0</v>
      </c>
      <c r="Q485" s="88"/>
      <c r="R485" s="47"/>
      <c r="S485" s="47"/>
      <c r="T485" s="89">
        <f>'Sample Information'!$F$7</f>
        <v>0</v>
      </c>
      <c r="U485" s="47"/>
      <c r="V485" s="104" t="e">
        <f t="shared" si="23"/>
        <v>#N/A</v>
      </c>
      <c r="W485" s="47"/>
    </row>
    <row r="486" spans="1:23" customFormat="1" ht="24" customHeight="1">
      <c r="A486" s="86">
        <f>'Sample Information'!A486</f>
        <v>485</v>
      </c>
      <c r="B486" s="47">
        <f>'Sample Information'!B486</f>
        <v>0</v>
      </c>
      <c r="C486" s="47" t="str">
        <f t="shared" si="24"/>
        <v>0-DNA</v>
      </c>
      <c r="D486" s="47">
        <f>'Sample Information'!C486</f>
        <v>0</v>
      </c>
      <c r="E486" s="47" t="e">
        <f>IF(VLOOKUP($C486, 'Nanodrop Data Raw'!$C:$L, 10, FALSE)&lt;&gt;"", VLOOKUP($C486, 'Nanodrop Data Raw'!$C:$L, 10, FALSE), VLOOKUP($C486, 'Nanodrop Data Raw'!$C:$L, 2, FALSE))</f>
        <v>#N/A</v>
      </c>
      <c r="F486" s="47"/>
      <c r="G486" s="47"/>
      <c r="H486" s="47" t="e">
        <f t="shared" si="25"/>
        <v>#N/A</v>
      </c>
      <c r="I486" s="47" t="e">
        <f>VLOOKUP($C486, 'Nanodrop Data Raw'!$C:$L, 3, FALSE)</f>
        <v>#N/A</v>
      </c>
      <c r="J486" s="47" t="e">
        <f>VLOOKUP($C486, 'Nanodrop Data Raw'!$C:$L, 4, FALSE)</f>
        <v>#N/A</v>
      </c>
      <c r="K486" s="47"/>
      <c r="L486" s="47"/>
      <c r="M486" s="47"/>
      <c r="N486" s="47"/>
      <c r="O486" s="47">
        <f>'Sample Information'!$F$6</f>
        <v>0</v>
      </c>
      <c r="P486" s="88">
        <f>'Sample Information'!$F$5</f>
        <v>0</v>
      </c>
      <c r="Q486" s="88"/>
      <c r="R486" s="47"/>
      <c r="S486" s="47"/>
      <c r="T486" s="89">
        <f>'Sample Information'!$F$7</f>
        <v>0</v>
      </c>
      <c r="U486" s="47"/>
      <c r="V486" s="104" t="e">
        <f t="shared" si="23"/>
        <v>#N/A</v>
      </c>
      <c r="W486" s="47"/>
    </row>
    <row r="487" spans="1:23" customFormat="1" ht="24" customHeight="1">
      <c r="A487" s="86">
        <f>'Sample Information'!A487</f>
        <v>486</v>
      </c>
      <c r="B487" s="47">
        <f>'Sample Information'!B487</f>
        <v>0</v>
      </c>
      <c r="C487" s="47" t="str">
        <f t="shared" si="24"/>
        <v>0-DNA</v>
      </c>
      <c r="D487" s="47">
        <f>'Sample Information'!C487</f>
        <v>0</v>
      </c>
      <c r="E487" s="47" t="e">
        <f>IF(VLOOKUP($C487, 'Nanodrop Data Raw'!$C:$L, 10, FALSE)&lt;&gt;"", VLOOKUP($C487, 'Nanodrop Data Raw'!$C:$L, 10, FALSE), VLOOKUP($C487, 'Nanodrop Data Raw'!$C:$L, 2, FALSE))</f>
        <v>#N/A</v>
      </c>
      <c r="F487" s="47"/>
      <c r="G487" s="47"/>
      <c r="H487" s="47" t="e">
        <f t="shared" si="25"/>
        <v>#N/A</v>
      </c>
      <c r="I487" s="47" t="e">
        <f>VLOOKUP($C487, 'Nanodrop Data Raw'!$C:$L, 3, FALSE)</f>
        <v>#N/A</v>
      </c>
      <c r="J487" s="47" t="e">
        <f>VLOOKUP($C487, 'Nanodrop Data Raw'!$C:$L, 4, FALSE)</f>
        <v>#N/A</v>
      </c>
      <c r="K487" s="47"/>
      <c r="L487" s="47"/>
      <c r="M487" s="47"/>
      <c r="N487" s="47"/>
      <c r="O487" s="47">
        <f>'Sample Information'!$F$6</f>
        <v>0</v>
      </c>
      <c r="P487" s="88">
        <f>'Sample Information'!$F$5</f>
        <v>0</v>
      </c>
      <c r="Q487" s="88"/>
      <c r="R487" s="47"/>
      <c r="S487" s="47"/>
      <c r="T487" s="89">
        <f>'Sample Information'!$F$7</f>
        <v>0</v>
      </c>
      <c r="U487" s="47"/>
      <c r="V487" s="104" t="e">
        <f t="shared" si="23"/>
        <v>#N/A</v>
      </c>
      <c r="W487" s="47"/>
    </row>
    <row r="488" spans="1:23" customFormat="1" ht="24" customHeight="1">
      <c r="A488" s="86">
        <f>'Sample Information'!A488</f>
        <v>487</v>
      </c>
      <c r="B488" s="47">
        <f>'Sample Information'!B488</f>
        <v>0</v>
      </c>
      <c r="C488" s="47" t="str">
        <f t="shared" si="24"/>
        <v>0-DNA</v>
      </c>
      <c r="D488" s="47">
        <f>'Sample Information'!C488</f>
        <v>0</v>
      </c>
      <c r="E488" s="47" t="e">
        <f>IF(VLOOKUP($C488, 'Nanodrop Data Raw'!$C:$L, 10, FALSE)&lt;&gt;"", VLOOKUP($C488, 'Nanodrop Data Raw'!$C:$L, 10, FALSE), VLOOKUP($C488, 'Nanodrop Data Raw'!$C:$L, 2, FALSE))</f>
        <v>#N/A</v>
      </c>
      <c r="F488" s="47"/>
      <c r="G488" s="47"/>
      <c r="H488" s="47" t="e">
        <f t="shared" si="25"/>
        <v>#N/A</v>
      </c>
      <c r="I488" s="47" t="e">
        <f>VLOOKUP($C488, 'Nanodrop Data Raw'!$C:$L, 3, FALSE)</f>
        <v>#N/A</v>
      </c>
      <c r="J488" s="47" t="e">
        <f>VLOOKUP($C488, 'Nanodrop Data Raw'!$C:$L, 4, FALSE)</f>
        <v>#N/A</v>
      </c>
      <c r="K488" s="47"/>
      <c r="L488" s="47"/>
      <c r="M488" s="47"/>
      <c r="N488" s="47"/>
      <c r="O488" s="47">
        <f>'Sample Information'!$F$6</f>
        <v>0</v>
      </c>
      <c r="P488" s="88">
        <f>'Sample Information'!$F$5</f>
        <v>0</v>
      </c>
      <c r="Q488" s="88"/>
      <c r="R488" s="47"/>
      <c r="S488" s="47"/>
      <c r="T488" s="89">
        <f>'Sample Information'!$F$7</f>
        <v>0</v>
      </c>
      <c r="U488" s="47"/>
      <c r="V488" s="104" t="e">
        <f t="shared" si="23"/>
        <v>#N/A</v>
      </c>
      <c r="W488" s="47"/>
    </row>
    <row r="489" spans="1:23" customFormat="1" ht="24" customHeight="1">
      <c r="A489" s="86">
        <f>'Sample Information'!A489</f>
        <v>488</v>
      </c>
      <c r="B489" s="47">
        <f>'Sample Information'!B489</f>
        <v>0</v>
      </c>
      <c r="C489" s="47" t="str">
        <f t="shared" si="24"/>
        <v>0-DNA</v>
      </c>
      <c r="D489" s="47">
        <f>'Sample Information'!C489</f>
        <v>0</v>
      </c>
      <c r="E489" s="47" t="e">
        <f>IF(VLOOKUP($C489, 'Nanodrop Data Raw'!$C:$L, 10, FALSE)&lt;&gt;"", VLOOKUP($C489, 'Nanodrop Data Raw'!$C:$L, 10, FALSE), VLOOKUP($C489, 'Nanodrop Data Raw'!$C:$L, 2, FALSE))</f>
        <v>#N/A</v>
      </c>
      <c r="F489" s="47"/>
      <c r="G489" s="47"/>
      <c r="H489" s="47" t="e">
        <f t="shared" si="25"/>
        <v>#N/A</v>
      </c>
      <c r="I489" s="47" t="e">
        <f>VLOOKUP($C489, 'Nanodrop Data Raw'!$C:$L, 3, FALSE)</f>
        <v>#N/A</v>
      </c>
      <c r="J489" s="47" t="e">
        <f>VLOOKUP($C489, 'Nanodrop Data Raw'!$C:$L, 4, FALSE)</f>
        <v>#N/A</v>
      </c>
      <c r="K489" s="47"/>
      <c r="L489" s="47"/>
      <c r="M489" s="47"/>
      <c r="N489" s="47"/>
      <c r="O489" s="47">
        <f>'Sample Information'!$F$6</f>
        <v>0</v>
      </c>
      <c r="P489" s="88">
        <f>'Sample Information'!$F$5</f>
        <v>0</v>
      </c>
      <c r="Q489" s="88"/>
      <c r="R489" s="47"/>
      <c r="S489" s="47"/>
      <c r="T489" s="89">
        <f>'Sample Information'!$F$7</f>
        <v>0</v>
      </c>
      <c r="U489" s="47"/>
      <c r="V489" s="104" t="e">
        <f t="shared" si="23"/>
        <v>#N/A</v>
      </c>
      <c r="W489" s="47"/>
    </row>
    <row r="490" spans="1:23" customFormat="1" ht="24" customHeight="1">
      <c r="A490" s="86">
        <f>'Sample Information'!A490</f>
        <v>489</v>
      </c>
      <c r="B490" s="47">
        <f>'Sample Information'!B490</f>
        <v>0</v>
      </c>
      <c r="C490" s="47" t="str">
        <f t="shared" si="24"/>
        <v>0-DNA</v>
      </c>
      <c r="D490" s="47">
        <f>'Sample Information'!C490</f>
        <v>0</v>
      </c>
      <c r="E490" s="47" t="e">
        <f>IF(VLOOKUP($C490, 'Nanodrop Data Raw'!$C:$L, 10, FALSE)&lt;&gt;"", VLOOKUP($C490, 'Nanodrop Data Raw'!$C:$L, 10, FALSE), VLOOKUP($C490, 'Nanodrop Data Raw'!$C:$L, 2, FALSE))</f>
        <v>#N/A</v>
      </c>
      <c r="F490" s="47"/>
      <c r="G490" s="47"/>
      <c r="H490" s="47" t="e">
        <f t="shared" si="25"/>
        <v>#N/A</v>
      </c>
      <c r="I490" s="47" t="e">
        <f>VLOOKUP($C490, 'Nanodrop Data Raw'!$C:$L, 3, FALSE)</f>
        <v>#N/A</v>
      </c>
      <c r="J490" s="47" t="e">
        <f>VLOOKUP($C490, 'Nanodrop Data Raw'!$C:$L, 4, FALSE)</f>
        <v>#N/A</v>
      </c>
      <c r="K490" s="47"/>
      <c r="L490" s="47"/>
      <c r="M490" s="47"/>
      <c r="N490" s="47"/>
      <c r="O490" s="47">
        <f>'Sample Information'!$F$6</f>
        <v>0</v>
      </c>
      <c r="P490" s="88">
        <f>'Sample Information'!$F$5</f>
        <v>0</v>
      </c>
      <c r="Q490" s="88"/>
      <c r="R490" s="47"/>
      <c r="S490" s="47"/>
      <c r="T490" s="89">
        <f>'Sample Information'!$F$7</f>
        <v>0</v>
      </c>
      <c r="U490" s="47"/>
      <c r="V490" s="104" t="e">
        <f t="shared" si="23"/>
        <v>#N/A</v>
      </c>
      <c r="W490" s="47"/>
    </row>
    <row r="491" spans="1:23" customFormat="1" ht="24" customHeight="1">
      <c r="A491" s="86">
        <f>'Sample Information'!A491</f>
        <v>490</v>
      </c>
      <c r="B491" s="47">
        <f>'Sample Information'!B491</f>
        <v>0</v>
      </c>
      <c r="C491" s="47" t="str">
        <f t="shared" si="24"/>
        <v>0-DNA</v>
      </c>
      <c r="D491" s="47">
        <f>'Sample Information'!C491</f>
        <v>0</v>
      </c>
      <c r="E491" s="47" t="e">
        <f>IF(VLOOKUP($C491, 'Nanodrop Data Raw'!$C:$L, 10, FALSE)&lt;&gt;"", VLOOKUP($C491, 'Nanodrop Data Raw'!$C:$L, 10, FALSE), VLOOKUP($C491, 'Nanodrop Data Raw'!$C:$L, 2, FALSE))</f>
        <v>#N/A</v>
      </c>
      <c r="F491" s="47"/>
      <c r="G491" s="47"/>
      <c r="H491" s="47" t="e">
        <f t="shared" si="25"/>
        <v>#N/A</v>
      </c>
      <c r="I491" s="47" t="e">
        <f>VLOOKUP($C491, 'Nanodrop Data Raw'!$C:$L, 3, FALSE)</f>
        <v>#N/A</v>
      </c>
      <c r="J491" s="47" t="e">
        <f>VLOOKUP($C491, 'Nanodrop Data Raw'!$C:$L, 4, FALSE)</f>
        <v>#N/A</v>
      </c>
      <c r="K491" s="47"/>
      <c r="L491" s="47"/>
      <c r="M491" s="47"/>
      <c r="N491" s="47"/>
      <c r="O491" s="47">
        <f>'Sample Information'!$F$6</f>
        <v>0</v>
      </c>
      <c r="P491" s="88">
        <f>'Sample Information'!$F$5</f>
        <v>0</v>
      </c>
      <c r="Q491" s="88"/>
      <c r="R491" s="47"/>
      <c r="S491" s="47"/>
      <c r="T491" s="89">
        <f>'Sample Information'!$F$7</f>
        <v>0</v>
      </c>
      <c r="U491" s="47"/>
      <c r="V491" s="104" t="e">
        <f t="shared" si="23"/>
        <v>#N/A</v>
      </c>
      <c r="W491" s="47"/>
    </row>
    <row r="492" spans="1:23" customFormat="1" ht="24" customHeight="1">
      <c r="A492" s="86">
        <f>'Sample Information'!A492</f>
        <v>491</v>
      </c>
      <c r="B492" s="47">
        <f>'Sample Information'!B492</f>
        <v>0</v>
      </c>
      <c r="C492" s="47" t="str">
        <f t="shared" si="24"/>
        <v>0-DNA</v>
      </c>
      <c r="D492" s="47">
        <f>'Sample Information'!C492</f>
        <v>0</v>
      </c>
      <c r="E492" s="47" t="e">
        <f>IF(VLOOKUP($C492, 'Nanodrop Data Raw'!$C:$L, 10, FALSE)&lt;&gt;"", VLOOKUP($C492, 'Nanodrop Data Raw'!$C:$L, 10, FALSE), VLOOKUP($C492, 'Nanodrop Data Raw'!$C:$L, 2, FALSE))</f>
        <v>#N/A</v>
      </c>
      <c r="F492" s="47"/>
      <c r="G492" s="47"/>
      <c r="H492" s="47" t="e">
        <f t="shared" si="25"/>
        <v>#N/A</v>
      </c>
      <c r="I492" s="47" t="e">
        <f>VLOOKUP($C492, 'Nanodrop Data Raw'!$C:$L, 3, FALSE)</f>
        <v>#N/A</v>
      </c>
      <c r="J492" s="47" t="e">
        <f>VLOOKUP($C492, 'Nanodrop Data Raw'!$C:$L, 4, FALSE)</f>
        <v>#N/A</v>
      </c>
      <c r="K492" s="47"/>
      <c r="L492" s="47"/>
      <c r="M492" s="47"/>
      <c r="N492" s="47"/>
      <c r="O492" s="47">
        <f>'Sample Information'!$F$6</f>
        <v>0</v>
      </c>
      <c r="P492" s="88">
        <f>'Sample Information'!$F$5</f>
        <v>0</v>
      </c>
      <c r="Q492" s="88"/>
      <c r="R492" s="47"/>
      <c r="S492" s="47"/>
      <c r="T492" s="89">
        <f>'Sample Information'!$F$7</f>
        <v>0</v>
      </c>
      <c r="U492" s="47"/>
      <c r="V492" s="104" t="e">
        <f t="shared" si="23"/>
        <v>#N/A</v>
      </c>
      <c r="W492" s="47"/>
    </row>
    <row r="493" spans="1:23" customFormat="1" ht="24" customHeight="1">
      <c r="A493" s="86">
        <f>'Sample Information'!A493</f>
        <v>492</v>
      </c>
      <c r="B493" s="47">
        <f>'Sample Information'!B493</f>
        <v>0</v>
      </c>
      <c r="C493" s="47" t="str">
        <f t="shared" si="24"/>
        <v>0-DNA</v>
      </c>
      <c r="D493" s="47">
        <f>'Sample Information'!C493</f>
        <v>0</v>
      </c>
      <c r="E493" s="47" t="e">
        <f>IF(VLOOKUP($C493, 'Nanodrop Data Raw'!$C:$L, 10, FALSE)&lt;&gt;"", VLOOKUP($C493, 'Nanodrop Data Raw'!$C:$L, 10, FALSE), VLOOKUP($C493, 'Nanodrop Data Raw'!$C:$L, 2, FALSE))</f>
        <v>#N/A</v>
      </c>
      <c r="F493" s="47"/>
      <c r="G493" s="47"/>
      <c r="H493" s="47" t="e">
        <f t="shared" si="25"/>
        <v>#N/A</v>
      </c>
      <c r="I493" s="47" t="e">
        <f>VLOOKUP($C493, 'Nanodrop Data Raw'!$C:$L, 3, FALSE)</f>
        <v>#N/A</v>
      </c>
      <c r="J493" s="47" t="e">
        <f>VLOOKUP($C493, 'Nanodrop Data Raw'!$C:$L, 4, FALSE)</f>
        <v>#N/A</v>
      </c>
      <c r="K493" s="47"/>
      <c r="L493" s="47"/>
      <c r="M493" s="47"/>
      <c r="N493" s="47"/>
      <c r="O493" s="47">
        <f>'Sample Information'!$F$6</f>
        <v>0</v>
      </c>
      <c r="P493" s="88">
        <f>'Sample Information'!$F$5</f>
        <v>0</v>
      </c>
      <c r="Q493" s="88"/>
      <c r="R493" s="47"/>
      <c r="S493" s="47"/>
      <c r="T493" s="89">
        <f>'Sample Information'!$F$7</f>
        <v>0</v>
      </c>
      <c r="U493" s="47"/>
      <c r="V493" s="104" t="e">
        <f t="shared" si="23"/>
        <v>#N/A</v>
      </c>
      <c r="W493" s="47"/>
    </row>
    <row r="494" spans="1:23" customFormat="1" ht="24" customHeight="1">
      <c r="A494" s="86">
        <f>'Sample Information'!A494</f>
        <v>493</v>
      </c>
      <c r="B494" s="47">
        <f>'Sample Information'!B494</f>
        <v>0</v>
      </c>
      <c r="C494" s="47" t="str">
        <f t="shared" si="24"/>
        <v>0-DNA</v>
      </c>
      <c r="D494" s="47">
        <f>'Sample Information'!C494</f>
        <v>0</v>
      </c>
      <c r="E494" s="47" t="e">
        <f>IF(VLOOKUP($C494, 'Nanodrop Data Raw'!$C:$L, 10, FALSE)&lt;&gt;"", VLOOKUP($C494, 'Nanodrop Data Raw'!$C:$L, 10, FALSE), VLOOKUP($C494, 'Nanodrop Data Raw'!$C:$L, 2, FALSE))</f>
        <v>#N/A</v>
      </c>
      <c r="F494" s="47"/>
      <c r="G494" s="47"/>
      <c r="H494" s="47" t="e">
        <f t="shared" si="25"/>
        <v>#N/A</v>
      </c>
      <c r="I494" s="47" t="e">
        <f>VLOOKUP($C494, 'Nanodrop Data Raw'!$C:$L, 3, FALSE)</f>
        <v>#N/A</v>
      </c>
      <c r="J494" s="47" t="e">
        <f>VLOOKUP($C494, 'Nanodrop Data Raw'!$C:$L, 4, FALSE)</f>
        <v>#N/A</v>
      </c>
      <c r="K494" s="47"/>
      <c r="L494" s="47"/>
      <c r="M494" s="47"/>
      <c r="N494" s="47"/>
      <c r="O494" s="47">
        <f>'Sample Information'!$F$6</f>
        <v>0</v>
      </c>
      <c r="P494" s="88">
        <f>'Sample Information'!$F$5</f>
        <v>0</v>
      </c>
      <c r="Q494" s="88"/>
      <c r="R494" s="47"/>
      <c r="S494" s="47"/>
      <c r="T494" s="89">
        <f>'Sample Information'!$F$7</f>
        <v>0</v>
      </c>
      <c r="U494" s="47"/>
      <c r="V494" s="104" t="e">
        <f t="shared" si="23"/>
        <v>#N/A</v>
      </c>
      <c r="W494" s="47"/>
    </row>
    <row r="495" spans="1:23" customFormat="1" ht="24" customHeight="1">
      <c r="A495" s="86">
        <f>'Sample Information'!A495</f>
        <v>494</v>
      </c>
      <c r="B495" s="47">
        <f>'Sample Information'!B495</f>
        <v>0</v>
      </c>
      <c r="C495" s="47" t="str">
        <f t="shared" si="24"/>
        <v>0-DNA</v>
      </c>
      <c r="D495" s="47">
        <f>'Sample Information'!C495</f>
        <v>0</v>
      </c>
      <c r="E495" s="47" t="e">
        <f>IF(VLOOKUP($C495, 'Nanodrop Data Raw'!$C:$L, 10, FALSE)&lt;&gt;"", VLOOKUP($C495, 'Nanodrop Data Raw'!$C:$L, 10, FALSE), VLOOKUP($C495, 'Nanodrop Data Raw'!$C:$L, 2, FALSE))</f>
        <v>#N/A</v>
      </c>
      <c r="F495" s="47"/>
      <c r="G495" s="47"/>
      <c r="H495" s="47" t="e">
        <f t="shared" si="25"/>
        <v>#N/A</v>
      </c>
      <c r="I495" s="47" t="e">
        <f>VLOOKUP($C495, 'Nanodrop Data Raw'!$C:$L, 3, FALSE)</f>
        <v>#N/A</v>
      </c>
      <c r="J495" s="47" t="e">
        <f>VLOOKUP($C495, 'Nanodrop Data Raw'!$C:$L, 4, FALSE)</f>
        <v>#N/A</v>
      </c>
      <c r="K495" s="47"/>
      <c r="L495" s="47"/>
      <c r="M495" s="47"/>
      <c r="N495" s="47"/>
      <c r="O495" s="47">
        <f>'Sample Information'!$F$6</f>
        <v>0</v>
      </c>
      <c r="P495" s="88">
        <f>'Sample Information'!$F$5</f>
        <v>0</v>
      </c>
      <c r="Q495" s="88"/>
      <c r="R495" s="47"/>
      <c r="S495" s="47"/>
      <c r="T495" s="89">
        <f>'Sample Information'!$F$7</f>
        <v>0</v>
      </c>
      <c r="U495" s="47"/>
      <c r="V495" s="104" t="e">
        <f t="shared" si="23"/>
        <v>#N/A</v>
      </c>
      <c r="W495" s="47"/>
    </row>
    <row r="496" spans="1:23" customFormat="1" ht="24" customHeight="1">
      <c r="A496" s="86">
        <f>'Sample Information'!A496</f>
        <v>495</v>
      </c>
      <c r="B496" s="47">
        <f>'Sample Information'!B496</f>
        <v>0</v>
      </c>
      <c r="C496" s="47" t="str">
        <f t="shared" si="24"/>
        <v>0-DNA</v>
      </c>
      <c r="D496" s="47">
        <f>'Sample Information'!C496</f>
        <v>0</v>
      </c>
      <c r="E496" s="47" t="e">
        <f>IF(VLOOKUP($C496, 'Nanodrop Data Raw'!$C:$L, 10, FALSE)&lt;&gt;"", VLOOKUP($C496, 'Nanodrop Data Raw'!$C:$L, 10, FALSE), VLOOKUP($C496, 'Nanodrop Data Raw'!$C:$L, 2, FALSE))</f>
        <v>#N/A</v>
      </c>
      <c r="F496" s="47"/>
      <c r="G496" s="47"/>
      <c r="H496" s="47" t="e">
        <f t="shared" si="25"/>
        <v>#N/A</v>
      </c>
      <c r="I496" s="47" t="e">
        <f>VLOOKUP($C496, 'Nanodrop Data Raw'!$C:$L, 3, FALSE)</f>
        <v>#N/A</v>
      </c>
      <c r="J496" s="47" t="e">
        <f>VLOOKUP($C496, 'Nanodrop Data Raw'!$C:$L, 4, FALSE)</f>
        <v>#N/A</v>
      </c>
      <c r="K496" s="47"/>
      <c r="L496" s="47"/>
      <c r="M496" s="47"/>
      <c r="N496" s="47"/>
      <c r="O496" s="47">
        <f>'Sample Information'!$F$6</f>
        <v>0</v>
      </c>
      <c r="P496" s="88">
        <f>'Sample Information'!$F$5</f>
        <v>0</v>
      </c>
      <c r="Q496" s="88"/>
      <c r="R496" s="47"/>
      <c r="S496" s="47"/>
      <c r="T496" s="89">
        <f>'Sample Information'!$F$7</f>
        <v>0</v>
      </c>
      <c r="U496" s="47"/>
      <c r="V496" s="104" t="e">
        <f t="shared" si="23"/>
        <v>#N/A</v>
      </c>
      <c r="W496" s="47"/>
    </row>
    <row r="497" spans="1:23" customFormat="1" ht="24" customHeight="1">
      <c r="A497" s="86">
        <f>'Sample Information'!A497</f>
        <v>496</v>
      </c>
      <c r="B497" s="47">
        <f>'Sample Information'!B497</f>
        <v>0</v>
      </c>
      <c r="C497" s="47" t="str">
        <f t="shared" si="24"/>
        <v>0-DNA</v>
      </c>
      <c r="D497" s="47">
        <f>'Sample Information'!C497</f>
        <v>0</v>
      </c>
      <c r="E497" s="47" t="e">
        <f>IF(VLOOKUP($C497, 'Nanodrop Data Raw'!$C:$L, 10, FALSE)&lt;&gt;"", VLOOKUP($C497, 'Nanodrop Data Raw'!$C:$L, 10, FALSE), VLOOKUP($C497, 'Nanodrop Data Raw'!$C:$L, 2, FALSE))</f>
        <v>#N/A</v>
      </c>
      <c r="F497" s="47"/>
      <c r="G497" s="47"/>
      <c r="H497" s="47" t="e">
        <f t="shared" si="25"/>
        <v>#N/A</v>
      </c>
      <c r="I497" s="47" t="e">
        <f>VLOOKUP($C497, 'Nanodrop Data Raw'!$C:$L, 3, FALSE)</f>
        <v>#N/A</v>
      </c>
      <c r="J497" s="47" t="e">
        <f>VLOOKUP($C497, 'Nanodrop Data Raw'!$C:$L, 4, FALSE)</f>
        <v>#N/A</v>
      </c>
      <c r="K497" s="47"/>
      <c r="L497" s="47"/>
      <c r="M497" s="47"/>
      <c r="N497" s="47"/>
      <c r="O497" s="47">
        <f>'Sample Information'!$F$6</f>
        <v>0</v>
      </c>
      <c r="P497" s="88">
        <f>'Sample Information'!$F$5</f>
        <v>0</v>
      </c>
      <c r="Q497" s="88"/>
      <c r="R497" s="47"/>
      <c r="S497" s="47"/>
      <c r="T497" s="89">
        <f>'Sample Information'!$F$7</f>
        <v>0</v>
      </c>
      <c r="U497" s="47"/>
      <c r="V497" s="104" t="e">
        <f t="shared" si="23"/>
        <v>#N/A</v>
      </c>
      <c r="W497" s="47"/>
    </row>
    <row r="498" spans="1:23" customFormat="1" ht="24" customHeight="1">
      <c r="A498" s="86">
        <f>'Sample Information'!A498</f>
        <v>497</v>
      </c>
      <c r="B498" s="47">
        <f>'Sample Information'!B498</f>
        <v>0</v>
      </c>
      <c r="C498" s="47" t="str">
        <f t="shared" si="24"/>
        <v>0-DNA</v>
      </c>
      <c r="D498" s="47">
        <f>'Sample Information'!C498</f>
        <v>0</v>
      </c>
      <c r="E498" s="47" t="e">
        <f>IF(VLOOKUP($C498, 'Nanodrop Data Raw'!$C:$L, 10, FALSE)&lt;&gt;"", VLOOKUP($C498, 'Nanodrop Data Raw'!$C:$L, 10, FALSE), VLOOKUP($C498, 'Nanodrop Data Raw'!$C:$L, 2, FALSE))</f>
        <v>#N/A</v>
      </c>
      <c r="F498" s="47"/>
      <c r="G498" s="47"/>
      <c r="H498" s="47" t="e">
        <f t="shared" si="25"/>
        <v>#N/A</v>
      </c>
      <c r="I498" s="47" t="e">
        <f>VLOOKUP($C498, 'Nanodrop Data Raw'!$C:$L, 3, FALSE)</f>
        <v>#N/A</v>
      </c>
      <c r="J498" s="47" t="e">
        <f>VLOOKUP($C498, 'Nanodrop Data Raw'!$C:$L, 4, FALSE)</f>
        <v>#N/A</v>
      </c>
      <c r="K498" s="47"/>
      <c r="L498" s="47"/>
      <c r="M498" s="47"/>
      <c r="N498" s="47"/>
      <c r="O498" s="47">
        <f>'Sample Information'!$F$6</f>
        <v>0</v>
      </c>
      <c r="P498" s="88">
        <f>'Sample Information'!$F$5</f>
        <v>0</v>
      </c>
      <c r="Q498" s="88"/>
      <c r="R498" s="47"/>
      <c r="S498" s="47"/>
      <c r="T498" s="89">
        <f>'Sample Information'!$F$7</f>
        <v>0</v>
      </c>
      <c r="U498" s="47"/>
      <c r="V498" s="104" t="e">
        <f t="shared" si="23"/>
        <v>#N/A</v>
      </c>
      <c r="W498" s="47"/>
    </row>
    <row r="499" spans="1:23" customFormat="1" ht="24" customHeight="1">
      <c r="A499" s="86">
        <f>'Sample Information'!A499</f>
        <v>498</v>
      </c>
      <c r="B499" s="47">
        <f>'Sample Information'!B499</f>
        <v>0</v>
      </c>
      <c r="C499" s="47" t="str">
        <f t="shared" si="24"/>
        <v>0-DNA</v>
      </c>
      <c r="D499" s="47">
        <f>'Sample Information'!C499</f>
        <v>0</v>
      </c>
      <c r="E499" s="47" t="e">
        <f>IF(VLOOKUP($C499, 'Nanodrop Data Raw'!$C:$L, 10, FALSE)&lt;&gt;"", VLOOKUP($C499, 'Nanodrop Data Raw'!$C:$L, 10, FALSE), VLOOKUP($C499, 'Nanodrop Data Raw'!$C:$L, 2, FALSE))</f>
        <v>#N/A</v>
      </c>
      <c r="F499" s="47"/>
      <c r="G499" s="47"/>
      <c r="H499" s="47" t="e">
        <f t="shared" si="25"/>
        <v>#N/A</v>
      </c>
      <c r="I499" s="47" t="e">
        <f>VLOOKUP($C499, 'Nanodrop Data Raw'!$C:$L, 3, FALSE)</f>
        <v>#N/A</v>
      </c>
      <c r="J499" s="47" t="e">
        <f>VLOOKUP($C499, 'Nanodrop Data Raw'!$C:$L, 4, FALSE)</f>
        <v>#N/A</v>
      </c>
      <c r="K499" s="47"/>
      <c r="L499" s="47"/>
      <c r="M499" s="47"/>
      <c r="N499" s="47"/>
      <c r="O499" s="47">
        <f>'Sample Information'!$F$6</f>
        <v>0</v>
      </c>
      <c r="P499" s="88">
        <f>'Sample Information'!$F$5</f>
        <v>0</v>
      </c>
      <c r="Q499" s="88"/>
      <c r="R499" s="47"/>
      <c r="S499" s="47"/>
      <c r="T499" s="89">
        <f>'Sample Information'!$F$7</f>
        <v>0</v>
      </c>
      <c r="U499" s="47"/>
      <c r="V499" s="104" t="e">
        <f t="shared" si="23"/>
        <v>#N/A</v>
      </c>
      <c r="W499" s="47"/>
    </row>
    <row r="500" spans="1:23" customFormat="1" ht="24" customHeight="1">
      <c r="A500" s="86">
        <f>'Sample Information'!A500</f>
        <v>499</v>
      </c>
      <c r="B500" s="47">
        <f>'Sample Information'!B500</f>
        <v>0</v>
      </c>
      <c r="C500" s="47" t="str">
        <f t="shared" si="24"/>
        <v>0-DNA</v>
      </c>
      <c r="D500" s="47">
        <f>'Sample Information'!C500</f>
        <v>0</v>
      </c>
      <c r="E500" s="47" t="e">
        <f>IF(VLOOKUP($C500, 'Nanodrop Data Raw'!$C:$L, 10, FALSE)&lt;&gt;"", VLOOKUP($C500, 'Nanodrop Data Raw'!$C:$L, 10, FALSE), VLOOKUP($C500, 'Nanodrop Data Raw'!$C:$L, 2, FALSE))</f>
        <v>#N/A</v>
      </c>
      <c r="F500" s="47"/>
      <c r="G500" s="47"/>
      <c r="H500" s="47" t="e">
        <f t="shared" si="25"/>
        <v>#N/A</v>
      </c>
      <c r="I500" s="47" t="e">
        <f>VLOOKUP($C500, 'Nanodrop Data Raw'!$C:$L, 3, FALSE)</f>
        <v>#N/A</v>
      </c>
      <c r="J500" s="47" t="e">
        <f>VLOOKUP($C500, 'Nanodrop Data Raw'!$C:$L, 4, FALSE)</f>
        <v>#N/A</v>
      </c>
      <c r="K500" s="47"/>
      <c r="L500" s="47"/>
      <c r="M500" s="47"/>
      <c r="N500" s="47"/>
      <c r="O500" s="47">
        <f>'Sample Information'!$F$6</f>
        <v>0</v>
      </c>
      <c r="P500" s="88">
        <f>'Sample Information'!$F$5</f>
        <v>0</v>
      </c>
      <c r="Q500" s="88"/>
      <c r="R500" s="47"/>
      <c r="S500" s="47"/>
      <c r="T500" s="89">
        <f>'Sample Information'!$F$7</f>
        <v>0</v>
      </c>
      <c r="U500" s="47"/>
      <c r="V500" s="104" t="e">
        <f t="shared" si="23"/>
        <v>#N/A</v>
      </c>
      <c r="W500" s="47"/>
    </row>
    <row r="501" spans="1:23" ht="24" customHeight="1">
      <c r="A501" s="86">
        <f>'Sample Information'!A501</f>
        <v>500</v>
      </c>
      <c r="B501" s="47">
        <f>'Sample Information'!B501</f>
        <v>0</v>
      </c>
      <c r="C501" s="47" t="str">
        <f t="shared" si="24"/>
        <v>0-DNA</v>
      </c>
      <c r="D501" s="47">
        <f>'Sample Information'!C501</f>
        <v>0</v>
      </c>
      <c r="E501" s="47" t="e">
        <f>IF(VLOOKUP($C501, 'Nanodrop Data Raw'!$C:$L, 10, FALSE)&lt;&gt;"", VLOOKUP($C501, 'Nanodrop Data Raw'!$C:$L, 10, FALSE), VLOOKUP($C501, 'Nanodrop Data Raw'!$C:$L, 2, FALSE))</f>
        <v>#N/A</v>
      </c>
      <c r="F501" s="47"/>
      <c r="G501" s="47"/>
      <c r="H501" s="47" t="e">
        <f t="shared" si="25"/>
        <v>#N/A</v>
      </c>
      <c r="I501" s="47" t="e">
        <f>VLOOKUP($C501, 'Nanodrop Data Raw'!$C:$L, 3, FALSE)</f>
        <v>#N/A</v>
      </c>
      <c r="J501" s="47" t="e">
        <f>VLOOKUP($C501, 'Nanodrop Data Raw'!$C:$L, 4, FALSE)</f>
        <v>#N/A</v>
      </c>
      <c r="K501" s="47"/>
      <c r="L501" s="47"/>
      <c r="M501" s="47"/>
      <c r="N501" s="47"/>
      <c r="O501" s="47">
        <f>'Sample Information'!$F$6</f>
        <v>0</v>
      </c>
      <c r="P501" s="88">
        <f>'Sample Information'!$F$5</f>
        <v>0</v>
      </c>
      <c r="Q501" s="88"/>
      <c r="R501" s="47"/>
      <c r="S501" s="47"/>
      <c r="T501" s="89">
        <f>'Sample Information'!$F$7</f>
        <v>0</v>
      </c>
      <c r="U501" s="47"/>
      <c r="V501" s="104" t="e">
        <f t="shared" si="23"/>
        <v>#N/A</v>
      </c>
      <c r="W501" s="47"/>
    </row>
    <row r="502" spans="1:23" ht="24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99"/>
      <c r="P502" s="70"/>
      <c r="Q502" s="70"/>
      <c r="R502" s="70"/>
      <c r="S502" s="70"/>
      <c r="T502" s="70"/>
      <c r="U502" s="70"/>
      <c r="V502" s="70"/>
      <c r="W502" s="105"/>
    </row>
    <row r="503" spans="1:23" ht="24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99"/>
      <c r="P503" s="70"/>
      <c r="Q503" s="70"/>
      <c r="R503" s="70"/>
      <c r="S503" s="70"/>
      <c r="T503" s="70"/>
      <c r="U503" s="70"/>
      <c r="V503" s="70"/>
      <c r="W503" s="105"/>
    </row>
    <row r="504" spans="1:23" ht="24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99"/>
      <c r="P504" s="70"/>
      <c r="Q504" s="70"/>
      <c r="R504" s="70"/>
      <c r="S504" s="70"/>
      <c r="T504" s="70"/>
      <c r="U504" s="70"/>
      <c r="V504" s="70"/>
      <c r="W504" s="105"/>
    </row>
    <row r="505" spans="1:23" ht="24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99"/>
      <c r="P505" s="70"/>
      <c r="Q505" s="70"/>
      <c r="R505" s="70"/>
      <c r="S505" s="70"/>
      <c r="T505" s="70"/>
      <c r="U505" s="70"/>
      <c r="V505" s="70"/>
      <c r="W505" s="105"/>
    </row>
    <row r="506" spans="1:23" ht="24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99"/>
      <c r="P506" s="70"/>
      <c r="Q506" s="70"/>
      <c r="R506" s="70"/>
      <c r="S506" s="70"/>
      <c r="T506" s="70"/>
      <c r="U506" s="70"/>
      <c r="V506" s="70"/>
      <c r="W506" s="105"/>
    </row>
    <row r="507" spans="1:23" ht="24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99"/>
      <c r="P507" s="70"/>
      <c r="Q507" s="70"/>
      <c r="R507" s="70"/>
      <c r="S507" s="70"/>
      <c r="T507" s="70"/>
      <c r="U507" s="70"/>
      <c r="V507" s="70"/>
      <c r="W507" s="105"/>
    </row>
    <row r="508" spans="1:23" ht="24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99"/>
      <c r="P508" s="70"/>
      <c r="Q508" s="70"/>
      <c r="R508" s="70"/>
      <c r="S508" s="70"/>
      <c r="T508" s="70"/>
      <c r="U508" s="70"/>
      <c r="V508" s="70"/>
      <c r="W508" s="105"/>
    </row>
    <row r="509" spans="1:23" ht="24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99"/>
      <c r="P509" s="70"/>
      <c r="Q509" s="70"/>
      <c r="R509" s="70"/>
      <c r="S509" s="70"/>
      <c r="T509" s="70"/>
      <c r="U509" s="70"/>
      <c r="V509" s="70"/>
      <c r="W509" s="105"/>
    </row>
    <row r="510" spans="1:23" ht="24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99"/>
      <c r="P510" s="70"/>
      <c r="Q510" s="70"/>
      <c r="R510" s="70"/>
      <c r="S510" s="70"/>
      <c r="T510" s="70"/>
      <c r="U510" s="70"/>
      <c r="V510" s="70"/>
      <c r="W510" s="105"/>
    </row>
    <row r="511" spans="1:23" ht="24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99"/>
      <c r="P511" s="70"/>
      <c r="Q511" s="70"/>
      <c r="R511" s="70"/>
      <c r="S511" s="70"/>
      <c r="T511" s="70"/>
      <c r="U511" s="70"/>
      <c r="V511" s="70"/>
      <c r="W511" s="105"/>
    </row>
    <row r="512" spans="1:23" ht="24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99"/>
      <c r="P512" s="70"/>
      <c r="Q512" s="70"/>
      <c r="R512" s="70"/>
      <c r="S512" s="70"/>
      <c r="T512" s="70"/>
      <c r="U512" s="70"/>
      <c r="V512" s="70"/>
      <c r="W512" s="105"/>
    </row>
    <row r="513" spans="1:23" ht="24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99"/>
      <c r="P513" s="70"/>
      <c r="Q513" s="70"/>
      <c r="R513" s="70"/>
      <c r="S513" s="70"/>
      <c r="T513" s="70"/>
      <c r="U513" s="70"/>
      <c r="V513" s="70"/>
      <c r="W513" s="105"/>
    </row>
    <row r="514" spans="1:23" ht="24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99"/>
      <c r="P514" s="70"/>
      <c r="Q514" s="70"/>
      <c r="R514" s="70"/>
      <c r="S514" s="70"/>
      <c r="T514" s="70"/>
      <c r="U514" s="70"/>
      <c r="V514" s="70"/>
      <c r="W514" s="105"/>
    </row>
    <row r="515" spans="1:23" ht="24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99"/>
      <c r="P515" s="70"/>
      <c r="Q515" s="70"/>
      <c r="R515" s="70"/>
      <c r="S515" s="70"/>
      <c r="T515" s="70"/>
      <c r="U515" s="70"/>
      <c r="V515" s="70"/>
      <c r="W515" s="105"/>
    </row>
    <row r="516" spans="1:23" ht="24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99"/>
      <c r="P516" s="70"/>
      <c r="Q516" s="70"/>
      <c r="R516" s="70"/>
      <c r="S516" s="70"/>
      <c r="T516" s="70"/>
      <c r="U516" s="70"/>
      <c r="V516" s="70"/>
      <c r="W516" s="105"/>
    </row>
    <row r="517" spans="1:23" ht="24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99"/>
      <c r="P517" s="70"/>
      <c r="Q517" s="70"/>
      <c r="R517" s="70"/>
      <c r="S517" s="70"/>
      <c r="T517" s="70"/>
      <c r="U517" s="70"/>
      <c r="V517" s="70"/>
      <c r="W517" s="105"/>
    </row>
    <row r="518" spans="1:23" ht="24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99"/>
      <c r="P518" s="70"/>
      <c r="Q518" s="70"/>
      <c r="R518" s="70"/>
      <c r="S518" s="70"/>
      <c r="T518" s="70"/>
      <c r="U518" s="70"/>
      <c r="V518" s="70"/>
      <c r="W518" s="105"/>
    </row>
    <row r="519" spans="1:23" ht="24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99"/>
      <c r="P519" s="70"/>
      <c r="Q519" s="70"/>
      <c r="R519" s="70"/>
      <c r="S519" s="70"/>
      <c r="T519" s="70"/>
      <c r="U519" s="70"/>
      <c r="V519" s="70"/>
      <c r="W519" s="105"/>
    </row>
    <row r="520" spans="1:23" ht="24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99"/>
      <c r="P520" s="70"/>
      <c r="Q520" s="70"/>
      <c r="R520" s="70"/>
      <c r="S520" s="70"/>
      <c r="T520" s="70"/>
      <c r="U520" s="70"/>
      <c r="V520" s="70"/>
      <c r="W520" s="105"/>
    </row>
    <row r="521" spans="1:23" ht="24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99"/>
      <c r="P521" s="70"/>
      <c r="Q521" s="70"/>
      <c r="R521" s="70"/>
      <c r="S521" s="70"/>
      <c r="T521" s="70"/>
      <c r="U521" s="70"/>
      <c r="V521" s="70"/>
      <c r="W521" s="105"/>
    </row>
    <row r="522" spans="1:23" ht="24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99"/>
      <c r="P522" s="70"/>
      <c r="Q522" s="70"/>
      <c r="R522" s="70"/>
      <c r="S522" s="70"/>
      <c r="T522" s="70"/>
      <c r="U522" s="70"/>
      <c r="V522" s="70"/>
      <c r="W522" s="105"/>
    </row>
    <row r="523" spans="1:23" ht="24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99"/>
      <c r="P523" s="70"/>
      <c r="Q523" s="70"/>
      <c r="R523" s="70"/>
      <c r="S523" s="70"/>
      <c r="T523" s="70"/>
      <c r="U523" s="70"/>
      <c r="V523" s="70"/>
      <c r="W523" s="105"/>
    </row>
    <row r="524" spans="1:23" ht="24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99"/>
      <c r="P524" s="70"/>
      <c r="Q524" s="70"/>
      <c r="R524" s="70"/>
      <c r="S524" s="70"/>
      <c r="T524" s="70"/>
      <c r="U524" s="70"/>
      <c r="V524" s="70"/>
      <c r="W524" s="105"/>
    </row>
    <row r="525" spans="1:23" ht="24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99"/>
      <c r="P525" s="70"/>
      <c r="Q525" s="70"/>
      <c r="R525" s="70"/>
      <c r="S525" s="70"/>
      <c r="T525" s="70"/>
      <c r="U525" s="70"/>
      <c r="V525" s="70"/>
      <c r="W525" s="105"/>
    </row>
    <row r="526" spans="1:23" ht="24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99"/>
      <c r="P526" s="70"/>
      <c r="Q526" s="70"/>
      <c r="R526" s="70"/>
      <c r="S526" s="70"/>
      <c r="T526" s="70"/>
      <c r="U526" s="70"/>
      <c r="V526" s="70"/>
      <c r="W526" s="105"/>
    </row>
    <row r="527" spans="1:23" ht="24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99"/>
      <c r="P527" s="70"/>
      <c r="Q527" s="70"/>
      <c r="R527" s="70"/>
      <c r="S527" s="70"/>
      <c r="T527" s="70"/>
      <c r="U527" s="70"/>
      <c r="V527" s="70"/>
      <c r="W527" s="105"/>
    </row>
    <row r="528" spans="1:23" ht="24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99"/>
      <c r="P528" s="70"/>
      <c r="Q528" s="70"/>
      <c r="R528" s="70"/>
      <c r="S528" s="70"/>
      <c r="T528" s="70"/>
      <c r="U528" s="70"/>
      <c r="V528" s="70"/>
      <c r="W528" s="105"/>
    </row>
    <row r="529" spans="1:23" ht="24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99"/>
      <c r="P529" s="70"/>
      <c r="Q529" s="70"/>
      <c r="R529" s="70"/>
      <c r="S529" s="70"/>
      <c r="T529" s="70"/>
      <c r="U529" s="70"/>
      <c r="V529" s="70"/>
      <c r="W529" s="105"/>
    </row>
    <row r="530" spans="1:23" ht="24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99"/>
      <c r="P530" s="70"/>
      <c r="Q530" s="70"/>
      <c r="R530" s="70"/>
      <c r="S530" s="70"/>
      <c r="T530" s="70"/>
      <c r="U530" s="70"/>
      <c r="V530" s="70"/>
      <c r="W530" s="105"/>
    </row>
    <row r="531" spans="1:23" ht="24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99"/>
      <c r="P531" s="70"/>
      <c r="Q531" s="70"/>
      <c r="R531" s="70"/>
      <c r="S531" s="70"/>
      <c r="T531" s="70"/>
      <c r="U531" s="70"/>
      <c r="V531" s="70"/>
      <c r="W531" s="105"/>
    </row>
    <row r="532" spans="1:23" ht="24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99"/>
      <c r="P532" s="70"/>
      <c r="Q532" s="70"/>
      <c r="R532" s="70"/>
      <c r="S532" s="70"/>
      <c r="T532" s="70"/>
      <c r="U532" s="70"/>
      <c r="V532" s="70"/>
      <c r="W532" s="105"/>
    </row>
    <row r="533" spans="1:23" ht="24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99"/>
      <c r="P533" s="70"/>
      <c r="Q533" s="70"/>
      <c r="R533" s="70"/>
      <c r="S533" s="70"/>
      <c r="T533" s="70"/>
      <c r="U533" s="70"/>
      <c r="V533" s="70"/>
      <c r="W533" s="105"/>
    </row>
    <row r="534" spans="1:23" ht="24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99"/>
      <c r="P534" s="70"/>
      <c r="Q534" s="70"/>
      <c r="R534" s="70"/>
      <c r="S534" s="70"/>
      <c r="T534" s="70"/>
      <c r="U534" s="70"/>
      <c r="V534" s="70"/>
      <c r="W534" s="105"/>
    </row>
    <row r="535" spans="1:23" ht="24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99"/>
      <c r="P535" s="70"/>
      <c r="Q535" s="70"/>
      <c r="R535" s="70"/>
      <c r="S535" s="70"/>
      <c r="T535" s="70"/>
      <c r="U535" s="70"/>
      <c r="V535" s="70"/>
      <c r="W535" s="105"/>
    </row>
    <row r="536" spans="1:23" ht="24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99"/>
      <c r="P536" s="70"/>
      <c r="Q536" s="70"/>
      <c r="R536" s="70"/>
      <c r="S536" s="70"/>
      <c r="T536" s="70"/>
      <c r="U536" s="70"/>
      <c r="V536" s="70"/>
      <c r="W536" s="105"/>
    </row>
    <row r="537" spans="1:23" ht="24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99"/>
      <c r="P537" s="70"/>
      <c r="Q537" s="70"/>
      <c r="R537" s="70"/>
      <c r="S537" s="70"/>
      <c r="T537" s="70"/>
      <c r="U537" s="70"/>
      <c r="V537" s="70"/>
      <c r="W537" s="105"/>
    </row>
    <row r="538" spans="1:23" ht="24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99"/>
      <c r="P538" s="70"/>
      <c r="Q538" s="70"/>
      <c r="R538" s="70"/>
      <c r="S538" s="70"/>
      <c r="T538" s="70"/>
      <c r="U538" s="70"/>
      <c r="V538" s="70"/>
      <c r="W538" s="105"/>
    </row>
    <row r="539" spans="1:23" ht="24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99"/>
      <c r="P539" s="70"/>
      <c r="Q539" s="70"/>
      <c r="R539" s="70"/>
      <c r="S539" s="70"/>
      <c r="T539" s="70"/>
      <c r="U539" s="70"/>
      <c r="V539" s="70"/>
      <c r="W539" s="105"/>
    </row>
    <row r="540" spans="1:23" ht="24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99"/>
      <c r="P540" s="70"/>
      <c r="Q540" s="70"/>
      <c r="R540" s="70"/>
      <c r="S540" s="70"/>
      <c r="T540" s="70"/>
      <c r="U540" s="70"/>
      <c r="V540" s="70"/>
      <c r="W540" s="105"/>
    </row>
    <row r="541" spans="1:23" ht="24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99"/>
      <c r="P541" s="70"/>
      <c r="Q541" s="70"/>
      <c r="R541" s="70"/>
      <c r="S541" s="70"/>
      <c r="T541" s="70"/>
      <c r="U541" s="70"/>
      <c r="V541" s="70"/>
      <c r="W541" s="105"/>
    </row>
    <row r="542" spans="1:23" ht="24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99"/>
      <c r="P542" s="70"/>
      <c r="Q542" s="70"/>
      <c r="R542" s="70"/>
      <c r="S542" s="70"/>
      <c r="T542" s="70"/>
      <c r="U542" s="70"/>
      <c r="V542" s="70"/>
      <c r="W542" s="105"/>
    </row>
    <row r="543" spans="1:23" ht="24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99"/>
      <c r="P543" s="70"/>
      <c r="Q543" s="70"/>
      <c r="R543" s="70"/>
      <c r="S543" s="70"/>
      <c r="T543" s="70"/>
      <c r="U543" s="70"/>
      <c r="V543" s="70"/>
      <c r="W543" s="105"/>
    </row>
    <row r="544" spans="1:23" ht="24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99"/>
      <c r="P544" s="70"/>
      <c r="Q544" s="70"/>
      <c r="R544" s="70"/>
      <c r="S544" s="70"/>
      <c r="T544" s="70"/>
      <c r="U544" s="70"/>
      <c r="V544" s="70"/>
      <c r="W544" s="105"/>
    </row>
    <row r="545" spans="1:23" ht="24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99"/>
      <c r="P545" s="70"/>
      <c r="Q545" s="70"/>
      <c r="R545" s="70"/>
      <c r="S545" s="70"/>
      <c r="T545" s="70"/>
      <c r="U545" s="70"/>
      <c r="V545" s="70"/>
      <c r="W545" s="105"/>
    </row>
    <row r="546" spans="1:23" ht="24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99"/>
      <c r="P546" s="70"/>
      <c r="Q546" s="70"/>
      <c r="R546" s="70"/>
      <c r="S546" s="70"/>
      <c r="T546" s="70"/>
      <c r="U546" s="70"/>
      <c r="V546" s="70"/>
      <c r="W546" s="105"/>
    </row>
    <row r="547" spans="1:23" ht="24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99"/>
      <c r="P547" s="70"/>
      <c r="Q547" s="70"/>
      <c r="R547" s="70"/>
      <c r="S547" s="70"/>
      <c r="T547" s="70"/>
      <c r="U547" s="70"/>
      <c r="V547" s="70"/>
      <c r="W547" s="105"/>
    </row>
    <row r="548" spans="1:23" ht="24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99"/>
      <c r="P548" s="70"/>
      <c r="Q548" s="70"/>
      <c r="R548" s="70"/>
      <c r="S548" s="70"/>
      <c r="T548" s="70"/>
      <c r="U548" s="70"/>
      <c r="V548" s="70"/>
      <c r="W548" s="105"/>
    </row>
    <row r="549" spans="1:23" ht="24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99"/>
      <c r="P549" s="70"/>
      <c r="Q549" s="70"/>
      <c r="R549" s="70"/>
      <c r="S549" s="70"/>
      <c r="T549" s="70"/>
      <c r="U549" s="70"/>
      <c r="V549" s="70"/>
      <c r="W549" s="105"/>
    </row>
    <row r="550" spans="1:23" ht="24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99"/>
      <c r="P550" s="70"/>
      <c r="Q550" s="70"/>
      <c r="R550" s="70"/>
      <c r="S550" s="70"/>
      <c r="T550" s="70"/>
      <c r="U550" s="70"/>
      <c r="V550" s="70"/>
      <c r="W550" s="105"/>
    </row>
    <row r="551" spans="1:23" ht="24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99"/>
      <c r="P551" s="70"/>
      <c r="Q551" s="70"/>
      <c r="R551" s="70"/>
      <c r="S551" s="70"/>
      <c r="T551" s="70"/>
      <c r="U551" s="70"/>
      <c r="V551" s="70"/>
      <c r="W551" s="105"/>
    </row>
    <row r="552" spans="1:23" ht="24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99"/>
      <c r="P552" s="70"/>
      <c r="Q552" s="70"/>
      <c r="R552" s="70"/>
      <c r="S552" s="70"/>
      <c r="T552" s="70"/>
      <c r="U552" s="70"/>
      <c r="V552" s="70"/>
      <c r="W552" s="105"/>
    </row>
    <row r="553" spans="1:23" ht="24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99"/>
      <c r="P553" s="70"/>
      <c r="Q553" s="70"/>
      <c r="R553" s="70"/>
      <c r="S553" s="70"/>
      <c r="T553" s="70"/>
      <c r="U553" s="70"/>
      <c r="V553" s="70"/>
      <c r="W553" s="105"/>
    </row>
    <row r="554" spans="1:23" ht="24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99"/>
      <c r="P554" s="70"/>
      <c r="Q554" s="70"/>
      <c r="R554" s="70"/>
      <c r="S554" s="70"/>
      <c r="T554" s="70"/>
      <c r="U554" s="70"/>
      <c r="V554" s="70"/>
      <c r="W554" s="105"/>
    </row>
    <row r="555" spans="1:23" ht="24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99"/>
      <c r="P555" s="70"/>
      <c r="Q555" s="70"/>
      <c r="R555" s="70"/>
      <c r="S555" s="70"/>
      <c r="T555" s="70"/>
      <c r="U555" s="70"/>
      <c r="V555" s="70"/>
      <c r="W555" s="105"/>
    </row>
    <row r="556" spans="1:23" ht="24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99"/>
      <c r="P556" s="70"/>
      <c r="Q556" s="70"/>
      <c r="R556" s="70"/>
      <c r="S556" s="70"/>
      <c r="T556" s="70"/>
      <c r="U556" s="70"/>
      <c r="V556" s="70"/>
      <c r="W556" s="105"/>
    </row>
    <row r="557" spans="1:23" ht="24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99"/>
      <c r="P557" s="70"/>
      <c r="Q557" s="70"/>
      <c r="R557" s="70"/>
      <c r="S557" s="70"/>
      <c r="T557" s="70"/>
      <c r="U557" s="70"/>
      <c r="V557" s="70"/>
      <c r="W557" s="105"/>
    </row>
    <row r="558" spans="1:23" ht="24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99"/>
      <c r="P558" s="70"/>
      <c r="Q558" s="70"/>
      <c r="R558" s="70"/>
      <c r="S558" s="70"/>
      <c r="T558" s="70"/>
      <c r="U558" s="70"/>
      <c r="V558" s="70"/>
      <c r="W558" s="105"/>
    </row>
    <row r="559" spans="1:23" ht="24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99"/>
      <c r="P559" s="70"/>
      <c r="Q559" s="70"/>
      <c r="R559" s="70"/>
      <c r="S559" s="70"/>
      <c r="T559" s="70"/>
      <c r="U559" s="70"/>
      <c r="V559" s="70"/>
      <c r="W559" s="105"/>
    </row>
    <row r="560" spans="1:23" ht="24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99"/>
      <c r="P560" s="70"/>
      <c r="Q560" s="70"/>
      <c r="R560" s="70"/>
      <c r="S560" s="70"/>
      <c r="T560" s="70"/>
      <c r="U560" s="70"/>
      <c r="V560" s="70"/>
      <c r="W560" s="105"/>
    </row>
    <row r="561" spans="1:23" ht="24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99"/>
      <c r="P561" s="70"/>
      <c r="Q561" s="70"/>
      <c r="R561" s="70"/>
      <c r="S561" s="70"/>
      <c r="T561" s="70"/>
      <c r="U561" s="70"/>
      <c r="V561" s="70"/>
      <c r="W561" s="105"/>
    </row>
    <row r="562" spans="1:23" ht="24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99"/>
      <c r="P562" s="70"/>
      <c r="Q562" s="70"/>
      <c r="R562" s="70"/>
      <c r="S562" s="70"/>
      <c r="T562" s="70"/>
      <c r="U562" s="70"/>
      <c r="V562" s="70"/>
      <c r="W562" s="105"/>
    </row>
    <row r="563" spans="1:23" ht="24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99"/>
      <c r="P563" s="70"/>
      <c r="Q563" s="70"/>
      <c r="R563" s="70"/>
      <c r="S563" s="70"/>
      <c r="T563" s="70"/>
      <c r="U563" s="70"/>
      <c r="V563" s="70"/>
      <c r="W563" s="105"/>
    </row>
    <row r="564" spans="1:23" ht="24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99"/>
      <c r="P564" s="70"/>
      <c r="Q564" s="70"/>
      <c r="R564" s="70"/>
      <c r="S564" s="70"/>
      <c r="T564" s="70"/>
      <c r="U564" s="70"/>
      <c r="V564" s="70"/>
      <c r="W564" s="105"/>
    </row>
    <row r="565" spans="1:23" ht="24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99"/>
      <c r="P565" s="70"/>
      <c r="Q565" s="70"/>
      <c r="R565" s="70"/>
      <c r="S565" s="70"/>
      <c r="T565" s="70"/>
      <c r="U565" s="70"/>
      <c r="V565" s="70"/>
      <c r="W565" s="105"/>
    </row>
    <row r="566" spans="1:23" ht="24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99"/>
      <c r="P566" s="70"/>
      <c r="Q566" s="70"/>
      <c r="R566" s="70"/>
      <c r="S566" s="70"/>
      <c r="T566" s="70"/>
      <c r="U566" s="70"/>
      <c r="V566" s="70"/>
      <c r="W566" s="105"/>
    </row>
    <row r="567" spans="1:23" ht="24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99"/>
      <c r="P567" s="70"/>
      <c r="Q567" s="70"/>
      <c r="R567" s="70"/>
      <c r="S567" s="70"/>
      <c r="T567" s="70"/>
      <c r="U567" s="70"/>
      <c r="V567" s="70"/>
      <c r="W567" s="105"/>
    </row>
    <row r="568" spans="1:23" ht="24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99"/>
      <c r="P568" s="70"/>
      <c r="Q568" s="70"/>
      <c r="R568" s="70"/>
      <c r="S568" s="70"/>
      <c r="T568" s="70"/>
      <c r="U568" s="70"/>
      <c r="V568" s="70"/>
      <c r="W568" s="105"/>
    </row>
    <row r="569" spans="1:23" ht="24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99"/>
      <c r="P569" s="70"/>
      <c r="Q569" s="70"/>
      <c r="R569" s="70"/>
      <c r="S569" s="70"/>
      <c r="T569" s="70"/>
      <c r="U569" s="70"/>
      <c r="V569" s="70"/>
      <c r="W569" s="105"/>
    </row>
    <row r="570" spans="1:23" ht="24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99"/>
      <c r="P570" s="70"/>
      <c r="Q570" s="70"/>
      <c r="R570" s="70"/>
      <c r="S570" s="70"/>
      <c r="T570" s="70"/>
      <c r="U570" s="70"/>
      <c r="V570" s="70"/>
      <c r="W570" s="105"/>
    </row>
    <row r="571" spans="1:23" ht="24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99"/>
      <c r="P571" s="70"/>
      <c r="Q571" s="70"/>
      <c r="R571" s="70"/>
      <c r="S571" s="70"/>
      <c r="T571" s="70"/>
      <c r="U571" s="70"/>
      <c r="V571" s="70"/>
      <c r="W571" s="105"/>
    </row>
    <row r="572" spans="1:23" ht="24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99"/>
      <c r="P572" s="70"/>
      <c r="Q572" s="70"/>
      <c r="R572" s="70"/>
      <c r="S572" s="70"/>
      <c r="T572" s="70"/>
      <c r="U572" s="70"/>
      <c r="V572" s="70"/>
      <c r="W572" s="105"/>
    </row>
    <row r="573" spans="1:23" ht="24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99"/>
      <c r="P573" s="70"/>
      <c r="Q573" s="70"/>
      <c r="R573" s="70"/>
      <c r="S573" s="70"/>
      <c r="T573" s="70"/>
      <c r="U573" s="70"/>
      <c r="V573" s="70"/>
      <c r="W573" s="105"/>
    </row>
    <row r="574" spans="1:23" ht="24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99"/>
      <c r="P574" s="70"/>
      <c r="Q574" s="70"/>
      <c r="R574" s="70"/>
      <c r="S574" s="70"/>
      <c r="T574" s="70"/>
      <c r="U574" s="70"/>
      <c r="V574" s="70"/>
      <c r="W574" s="105"/>
    </row>
    <row r="575" spans="1:23" ht="24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99"/>
      <c r="P575" s="70"/>
      <c r="Q575" s="70"/>
      <c r="R575" s="70"/>
      <c r="S575" s="70"/>
      <c r="T575" s="70"/>
      <c r="U575" s="70"/>
      <c r="V575" s="70"/>
      <c r="W575" s="105"/>
    </row>
    <row r="576" spans="1:23" ht="24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99"/>
      <c r="P576" s="70"/>
      <c r="Q576" s="70"/>
      <c r="R576" s="70"/>
      <c r="S576" s="70"/>
      <c r="T576" s="70"/>
      <c r="U576" s="70"/>
      <c r="V576" s="70"/>
      <c r="W576" s="105"/>
    </row>
  </sheetData>
  <sheetProtection selectLockedCells="1"/>
  <protectedRanges>
    <protectedRange sqref="N2" name="Range5"/>
    <protectedRange sqref="N3:N13" name="Range5_1"/>
    <protectedRange sqref="N14" name="Range5_2"/>
  </protectedRanges>
  <phoneticPr fontId="6" type="noConversion"/>
  <conditionalFormatting sqref="J2:L1048576">
    <cfRule type="cellIs" dxfId="3" priority="3" operator="greaterThan">
      <formula>4</formula>
    </cfRule>
  </conditionalFormatting>
  <conditionalFormatting sqref="E502:E1048576 E1">
    <cfRule type="cellIs" dxfId="2" priority="2" operator="lessThan">
      <formula>10</formula>
    </cfRule>
  </conditionalFormatting>
  <conditionalFormatting sqref="E2:E501">
    <cfRule type="cellIs" dxfId="1" priority="1" operator="lessThan">
      <formula>10</formula>
    </cfRule>
  </conditionalFormatting>
  <dataValidations count="2">
    <dataValidation type="textLength" allowBlank="1" showInputMessage="1" showErrorMessage="1" sqref="T2:T501" xr:uid="{00000000-0002-0000-0400-000000000000}">
      <formula1>1</formula1>
      <formula2>10</formula2>
    </dataValidation>
    <dataValidation type="textLength" allowBlank="1" showInputMessage="1" showErrorMessage="1" errorTitle="Length Limit" error="Max. 10 characters allowed" sqref="P2:Q501" xr:uid="{00000000-0002-0000-0400-000001000000}">
      <formula1>1</formula1>
      <formula2>10</formula2>
    </dataValidation>
  </dataValidations>
  <pageMargins left="0.7" right="0.7" top="0.63" bottom="0.43" header="0.3" footer="0.3"/>
  <pageSetup scale="89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8"/>
  <sheetViews>
    <sheetView workbookViewId="0">
      <selection activeCell="A11" sqref="A11"/>
    </sheetView>
  </sheetViews>
  <sheetFormatPr defaultRowHeight="15"/>
  <cols>
    <col min="1" max="1" width="17.85546875" customWidth="1"/>
  </cols>
  <sheetData>
    <row r="1" spans="1:1">
      <c r="A1" t="s">
        <v>155</v>
      </c>
    </row>
    <row r="2" spans="1:1">
      <c r="A2" t="s">
        <v>3</v>
      </c>
    </row>
    <row r="3" spans="1:1">
      <c r="A3" t="s">
        <v>142</v>
      </c>
    </row>
    <row r="4" spans="1:1">
      <c r="A4" t="s">
        <v>153</v>
      </c>
    </row>
    <row r="5" spans="1:1">
      <c r="A5" t="s">
        <v>154</v>
      </c>
    </row>
    <row r="6" spans="1:1">
      <c r="A6" t="s">
        <v>17</v>
      </c>
    </row>
    <row r="7" spans="1:1">
      <c r="A7" t="s">
        <v>16</v>
      </c>
    </row>
    <row r="8" spans="1:1">
      <c r="A8" t="s">
        <v>152</v>
      </c>
    </row>
  </sheetData>
  <sortState xmlns:xlrd2="http://schemas.microsoft.com/office/spreadsheetml/2017/richdata2" ref="A1:A7">
    <sortCondition ref="A1:A7"/>
  </sortState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8"/>
  <sheetViews>
    <sheetView workbookViewId="0">
      <selection activeCell="A11" sqref="A11"/>
    </sheetView>
  </sheetViews>
  <sheetFormatPr defaultRowHeight="15"/>
  <cols>
    <col min="1" max="1" width="55.85546875" customWidth="1"/>
  </cols>
  <sheetData>
    <row r="1" spans="1:1">
      <c r="A1" t="s">
        <v>140</v>
      </c>
    </row>
    <row r="2" spans="1:1">
      <c r="A2" t="s">
        <v>143</v>
      </c>
    </row>
    <row r="3" spans="1:1">
      <c r="A3" t="s">
        <v>151</v>
      </c>
    </row>
    <row r="4" spans="1:1">
      <c r="A4" t="s">
        <v>139</v>
      </c>
    </row>
    <row r="5" spans="1:1">
      <c r="A5" t="s">
        <v>147</v>
      </c>
    </row>
    <row r="6" spans="1:1">
      <c r="A6" t="s">
        <v>150</v>
      </c>
    </row>
    <row r="7" spans="1:1">
      <c r="A7" t="s">
        <v>149</v>
      </c>
    </row>
    <row r="8" spans="1:1">
      <c r="A8" t="s">
        <v>138</v>
      </c>
    </row>
  </sheetData>
  <sortState xmlns:xlrd2="http://schemas.microsoft.com/office/spreadsheetml/2017/richdata2" ref="A1:A8">
    <sortCondition ref="A1:A8"/>
  </sortState>
  <phoneticPr fontId="1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Z678"/>
  <sheetViews>
    <sheetView topLeftCell="E493" zoomScale="70" zoomScaleNormal="70" workbookViewId="0">
      <selection activeCell="S621" sqref="S621:T621"/>
    </sheetView>
  </sheetViews>
  <sheetFormatPr defaultRowHeight="15"/>
  <cols>
    <col min="1" max="11" width="9.140625" style="20" customWidth="1"/>
    <col min="12" max="12" width="8.85546875" style="20" customWidth="1"/>
    <col min="13" max="13" width="7.42578125" hidden="1" customWidth="1"/>
    <col min="14" max="14" width="8.85546875" style="20" customWidth="1"/>
    <col min="15" max="15" width="39.85546875" style="21" customWidth="1"/>
    <col min="16" max="16" width="13.140625" style="20" bestFit="1" customWidth="1"/>
    <col min="17" max="17" width="11.140625" style="23" customWidth="1"/>
    <col min="18" max="18" width="12.140625" style="24" customWidth="1"/>
    <col min="19" max="19" width="10.28515625" customWidth="1"/>
    <col min="20" max="20" width="10" customWidth="1"/>
    <col min="24" max="24" width="10" customWidth="1"/>
    <col min="25" max="25" width="12" customWidth="1"/>
    <col min="26" max="26" width="15.42578125" bestFit="1" customWidth="1"/>
  </cols>
  <sheetData>
    <row r="1" spans="12:26">
      <c r="P1" s="22"/>
    </row>
    <row r="2" spans="12:26">
      <c r="L2" s="50" t="s">
        <v>19</v>
      </c>
      <c r="N2" s="50"/>
      <c r="O2" s="51"/>
      <c r="P2" s="51"/>
      <c r="V2" s="52" t="s">
        <v>127</v>
      </c>
    </row>
    <row r="3" spans="12:26" ht="30">
      <c r="L3" s="25" t="s">
        <v>9</v>
      </c>
      <c r="M3" s="10" t="s">
        <v>50</v>
      </c>
      <c r="N3" s="26" t="s">
        <v>60</v>
      </c>
      <c r="O3" s="27" t="s">
        <v>10</v>
      </c>
      <c r="P3" s="28" t="s">
        <v>4</v>
      </c>
      <c r="Q3" s="29" t="s">
        <v>51</v>
      </c>
      <c r="R3" s="30" t="s">
        <v>52</v>
      </c>
      <c r="S3" s="10" t="s">
        <v>48</v>
      </c>
      <c r="T3" s="10" t="s">
        <v>49</v>
      </c>
      <c r="V3" s="10" t="s">
        <v>50</v>
      </c>
      <c r="W3" s="26" t="s">
        <v>60</v>
      </c>
      <c r="X3" s="10" t="s">
        <v>48</v>
      </c>
      <c r="Y3" s="10" t="s">
        <v>49</v>
      </c>
      <c r="Z3" s="53" t="s">
        <v>141</v>
      </c>
    </row>
    <row r="4" spans="12:26">
      <c r="L4" s="4" t="s">
        <v>18</v>
      </c>
      <c r="M4" s="6"/>
      <c r="N4" s="31"/>
      <c r="O4" s="32" t="s">
        <v>11</v>
      </c>
      <c r="P4" s="4" t="s">
        <v>12</v>
      </c>
      <c r="Q4" s="33" t="s">
        <v>12</v>
      </c>
      <c r="R4" s="34">
        <v>20</v>
      </c>
      <c r="S4" s="6"/>
      <c r="T4" s="6"/>
      <c r="V4" s="5" t="s">
        <v>28</v>
      </c>
      <c r="W4" s="32">
        <f t="shared" ref="W4:W51" si="0">VLOOKUP($V4, $M$3:$T$55, 2, FALSE)</f>
        <v>1</v>
      </c>
      <c r="X4" s="32" t="e">
        <f t="shared" ref="X4:X51" si="1">VLOOKUP($V4, $M$3:$T$55, 7, FALSE)</f>
        <v>#N/A</v>
      </c>
      <c r="Y4" s="32" t="e">
        <f t="shared" ref="Y4:Y51" si="2">VLOOKUP($V4, $M$3:$T$55, 8, FALSE)</f>
        <v>#N/A</v>
      </c>
      <c r="Z4" s="32">
        <f t="shared" ref="Z4:Z51" si="3">VLOOKUP($V4, $M$3:$T$55, 4, FALSE)</f>
        <v>0</v>
      </c>
    </row>
    <row r="5" spans="12:26">
      <c r="L5" s="4">
        <v>1</v>
      </c>
      <c r="M5" s="5" t="s">
        <v>28</v>
      </c>
      <c r="N5" s="32">
        <f>'Processing Record'!A2</f>
        <v>1</v>
      </c>
      <c r="O5" s="32" t="str">
        <f>'Processing Record'!C2</f>
        <v>0-DNA</v>
      </c>
      <c r="P5" s="4">
        <f>'Processing Record'!R2</f>
        <v>0</v>
      </c>
      <c r="Q5" s="33" t="e">
        <f>'Processing Record'!E2</f>
        <v>#N/A</v>
      </c>
      <c r="R5" s="35" t="e">
        <f>(Q5*T5/(S5+T5))*20</f>
        <v>#N/A</v>
      </c>
      <c r="S5" s="5" t="e">
        <f>ROUND(Q5*T5/50*20-T5,0)</f>
        <v>#N/A</v>
      </c>
      <c r="T5" s="5" t="e">
        <f>ROUNDUP(50/Q5,0)</f>
        <v>#N/A</v>
      </c>
      <c r="V5" s="5" t="s">
        <v>29</v>
      </c>
      <c r="W5" s="32">
        <f t="shared" si="0"/>
        <v>3</v>
      </c>
      <c r="X5" s="32" t="e">
        <f t="shared" si="1"/>
        <v>#N/A</v>
      </c>
      <c r="Y5" s="32" t="e">
        <f t="shared" si="2"/>
        <v>#N/A</v>
      </c>
      <c r="Z5" s="32">
        <f t="shared" si="3"/>
        <v>0</v>
      </c>
    </row>
    <row r="6" spans="12:26">
      <c r="L6" s="4">
        <v>2</v>
      </c>
      <c r="M6" s="5" t="s">
        <v>86</v>
      </c>
      <c r="N6" s="32">
        <f>'Processing Record'!A3</f>
        <v>2</v>
      </c>
      <c r="O6" s="32" t="str">
        <f>'Processing Record'!C3</f>
        <v>0-DNA</v>
      </c>
      <c r="P6" s="4">
        <f>'Processing Record'!R3</f>
        <v>0</v>
      </c>
      <c r="Q6" s="33" t="e">
        <f>'Processing Record'!E3</f>
        <v>#N/A</v>
      </c>
      <c r="R6" s="35" t="e">
        <f t="shared" ref="R6:R28" si="4">(Q6*T6/(S6+T6))*20</f>
        <v>#N/A</v>
      </c>
      <c r="S6" s="5" t="e">
        <f t="shared" ref="S6:S28" si="5">ROUND(Q6*T6/50*20-T6,0)</f>
        <v>#N/A</v>
      </c>
      <c r="T6" s="5" t="e">
        <f t="shared" ref="T6:T28" si="6">ROUNDUP(50/Q6,0)</f>
        <v>#N/A</v>
      </c>
      <c r="V6" s="5" t="s">
        <v>27</v>
      </c>
      <c r="W6" s="32">
        <f t="shared" si="0"/>
        <v>5</v>
      </c>
      <c r="X6" s="32" t="e">
        <f t="shared" si="1"/>
        <v>#N/A</v>
      </c>
      <c r="Y6" s="32" t="e">
        <f t="shared" si="2"/>
        <v>#N/A</v>
      </c>
      <c r="Z6" s="32">
        <f t="shared" si="3"/>
        <v>0</v>
      </c>
    </row>
    <row r="7" spans="12:26">
      <c r="L7" s="4">
        <v>3</v>
      </c>
      <c r="M7" s="5" t="s">
        <v>87</v>
      </c>
      <c r="N7" s="32">
        <f>'Processing Record'!A4</f>
        <v>3</v>
      </c>
      <c r="O7" s="32" t="str">
        <f>'Processing Record'!C4</f>
        <v>0-DNA</v>
      </c>
      <c r="P7" s="4">
        <f>'Processing Record'!R4</f>
        <v>0</v>
      </c>
      <c r="Q7" s="33" t="e">
        <f>'Processing Record'!E4</f>
        <v>#N/A</v>
      </c>
      <c r="R7" s="35" t="e">
        <f t="shared" si="4"/>
        <v>#N/A</v>
      </c>
      <c r="S7" s="5" t="e">
        <f t="shared" si="5"/>
        <v>#N/A</v>
      </c>
      <c r="T7" s="5" t="e">
        <f t="shared" si="6"/>
        <v>#N/A</v>
      </c>
      <c r="V7" s="5" t="s">
        <v>26</v>
      </c>
      <c r="W7" s="32">
        <f t="shared" si="0"/>
        <v>7</v>
      </c>
      <c r="X7" s="32" t="e">
        <f t="shared" si="1"/>
        <v>#N/A</v>
      </c>
      <c r="Y7" s="32" t="e">
        <f t="shared" si="2"/>
        <v>#N/A</v>
      </c>
      <c r="Z7" s="32">
        <f t="shared" si="3"/>
        <v>0</v>
      </c>
    </row>
    <row r="8" spans="12:26">
      <c r="L8" s="4">
        <v>4</v>
      </c>
      <c r="M8" s="5" t="s">
        <v>88</v>
      </c>
      <c r="N8" s="32">
        <f>'Processing Record'!A5</f>
        <v>4</v>
      </c>
      <c r="O8" s="32" t="str">
        <f>'Processing Record'!C5</f>
        <v>0-DNA</v>
      </c>
      <c r="P8" s="4">
        <f>'Processing Record'!R5</f>
        <v>0</v>
      </c>
      <c r="Q8" s="33" t="e">
        <f>'Processing Record'!E5</f>
        <v>#N/A</v>
      </c>
      <c r="R8" s="35" t="e">
        <f t="shared" si="4"/>
        <v>#N/A</v>
      </c>
      <c r="S8" s="5" t="e">
        <f t="shared" si="5"/>
        <v>#N/A</v>
      </c>
      <c r="T8" s="5" t="e">
        <f t="shared" si="6"/>
        <v>#N/A</v>
      </c>
      <c r="V8" s="5" t="s">
        <v>25</v>
      </c>
      <c r="W8" s="32">
        <f t="shared" si="0"/>
        <v>9</v>
      </c>
      <c r="X8" s="32" t="e">
        <f t="shared" si="1"/>
        <v>#N/A</v>
      </c>
      <c r="Y8" s="32" t="e">
        <f t="shared" si="2"/>
        <v>#N/A</v>
      </c>
      <c r="Z8" s="32">
        <f t="shared" si="3"/>
        <v>0</v>
      </c>
    </row>
    <row r="9" spans="12:26">
      <c r="L9" s="4">
        <v>5</v>
      </c>
      <c r="M9" s="5" t="s">
        <v>89</v>
      </c>
      <c r="N9" s="32">
        <f>'Processing Record'!A6</f>
        <v>5</v>
      </c>
      <c r="O9" s="32" t="str">
        <f>'Processing Record'!C6</f>
        <v>0-DNA</v>
      </c>
      <c r="P9" s="4">
        <f>'Processing Record'!R6</f>
        <v>0</v>
      </c>
      <c r="Q9" s="33" t="e">
        <f>'Processing Record'!E6</f>
        <v>#N/A</v>
      </c>
      <c r="R9" s="35" t="e">
        <f t="shared" si="4"/>
        <v>#N/A</v>
      </c>
      <c r="S9" s="5" t="e">
        <f t="shared" si="5"/>
        <v>#N/A</v>
      </c>
      <c r="T9" s="5" t="e">
        <f t="shared" si="6"/>
        <v>#N/A</v>
      </c>
      <c r="V9" s="5" t="s">
        <v>30</v>
      </c>
      <c r="W9" s="32">
        <f t="shared" si="0"/>
        <v>11</v>
      </c>
      <c r="X9" s="32" t="e">
        <f t="shared" si="1"/>
        <v>#N/A</v>
      </c>
      <c r="Y9" s="32" t="e">
        <f t="shared" si="2"/>
        <v>#N/A</v>
      </c>
      <c r="Z9" s="32">
        <f t="shared" si="3"/>
        <v>0</v>
      </c>
    </row>
    <row r="10" spans="12:26">
      <c r="L10" s="4">
        <v>6</v>
      </c>
      <c r="M10" s="5" t="s">
        <v>90</v>
      </c>
      <c r="N10" s="32">
        <f>'Processing Record'!A7</f>
        <v>6</v>
      </c>
      <c r="O10" s="32" t="str">
        <f>'Processing Record'!C7</f>
        <v>0-DNA</v>
      </c>
      <c r="P10" s="4">
        <f>'Processing Record'!R7</f>
        <v>0</v>
      </c>
      <c r="Q10" s="33" t="e">
        <f>'Processing Record'!E7</f>
        <v>#N/A</v>
      </c>
      <c r="R10" s="35" t="e">
        <f t="shared" si="4"/>
        <v>#N/A</v>
      </c>
      <c r="S10" s="5" t="e">
        <f t="shared" si="5"/>
        <v>#N/A</v>
      </c>
      <c r="T10" s="5" t="e">
        <f t="shared" si="6"/>
        <v>#N/A</v>
      </c>
      <c r="V10" s="5" t="s">
        <v>86</v>
      </c>
      <c r="W10" s="32">
        <f t="shared" si="0"/>
        <v>2</v>
      </c>
      <c r="X10" s="32" t="e">
        <f t="shared" si="1"/>
        <v>#N/A</v>
      </c>
      <c r="Y10" s="32" t="e">
        <f t="shared" si="2"/>
        <v>#N/A</v>
      </c>
      <c r="Z10" s="32">
        <f t="shared" si="3"/>
        <v>0</v>
      </c>
    </row>
    <row r="11" spans="12:26">
      <c r="L11" s="4">
        <v>7</v>
      </c>
      <c r="M11" s="5" t="s">
        <v>91</v>
      </c>
      <c r="N11" s="32">
        <f>'Processing Record'!A8</f>
        <v>7</v>
      </c>
      <c r="O11" s="32" t="str">
        <f>'Processing Record'!C8</f>
        <v>0-DNA</v>
      </c>
      <c r="P11" s="4">
        <f>'Processing Record'!R8</f>
        <v>0</v>
      </c>
      <c r="Q11" s="33" t="e">
        <f>'Processing Record'!E8</f>
        <v>#N/A</v>
      </c>
      <c r="R11" s="35" t="e">
        <f t="shared" si="4"/>
        <v>#N/A</v>
      </c>
      <c r="S11" s="5" t="e">
        <f t="shared" si="5"/>
        <v>#N/A</v>
      </c>
      <c r="T11" s="5" t="e">
        <f t="shared" si="6"/>
        <v>#N/A</v>
      </c>
      <c r="V11" s="5" t="s">
        <v>31</v>
      </c>
      <c r="W11" s="32">
        <f t="shared" si="0"/>
        <v>4</v>
      </c>
      <c r="X11" s="32" t="e">
        <f t="shared" si="1"/>
        <v>#N/A</v>
      </c>
      <c r="Y11" s="32" t="e">
        <f t="shared" si="2"/>
        <v>#N/A</v>
      </c>
      <c r="Z11" s="32">
        <f t="shared" si="3"/>
        <v>0</v>
      </c>
    </row>
    <row r="12" spans="12:26">
      <c r="L12" s="4">
        <v>8</v>
      </c>
      <c r="M12" s="5" t="s">
        <v>92</v>
      </c>
      <c r="N12" s="32">
        <f>'Processing Record'!A9</f>
        <v>8</v>
      </c>
      <c r="O12" s="32" t="str">
        <f>'Processing Record'!C9</f>
        <v>0-DNA</v>
      </c>
      <c r="P12" s="4">
        <f>'Processing Record'!R9</f>
        <v>0</v>
      </c>
      <c r="Q12" s="33" t="e">
        <f>'Processing Record'!E9</f>
        <v>#N/A</v>
      </c>
      <c r="R12" s="35" t="e">
        <f t="shared" si="4"/>
        <v>#N/A</v>
      </c>
      <c r="S12" s="5" t="e">
        <f t="shared" si="5"/>
        <v>#N/A</v>
      </c>
      <c r="T12" s="5" t="e">
        <f t="shared" si="6"/>
        <v>#N/A</v>
      </c>
      <c r="V12" s="5" t="s">
        <v>32</v>
      </c>
      <c r="W12" s="32">
        <f t="shared" si="0"/>
        <v>6</v>
      </c>
      <c r="X12" s="32" t="e">
        <f t="shared" si="1"/>
        <v>#N/A</v>
      </c>
      <c r="Y12" s="32" t="e">
        <f t="shared" si="2"/>
        <v>#N/A</v>
      </c>
      <c r="Z12" s="32">
        <f t="shared" si="3"/>
        <v>0</v>
      </c>
    </row>
    <row r="13" spans="12:26">
      <c r="L13" s="4">
        <v>9</v>
      </c>
      <c r="M13" s="5" t="s">
        <v>93</v>
      </c>
      <c r="N13" s="32">
        <f>'Processing Record'!A10</f>
        <v>9</v>
      </c>
      <c r="O13" s="32" t="str">
        <f>'Processing Record'!C10</f>
        <v>0-DNA</v>
      </c>
      <c r="P13" s="4">
        <f>'Processing Record'!R10</f>
        <v>0</v>
      </c>
      <c r="Q13" s="33" t="e">
        <f>'Processing Record'!E10</f>
        <v>#N/A</v>
      </c>
      <c r="R13" s="35" t="e">
        <f t="shared" si="4"/>
        <v>#N/A</v>
      </c>
      <c r="S13" s="5" t="e">
        <f t="shared" si="5"/>
        <v>#N/A</v>
      </c>
      <c r="T13" s="5" t="e">
        <f t="shared" si="6"/>
        <v>#N/A</v>
      </c>
      <c r="V13" s="5" t="s">
        <v>33</v>
      </c>
      <c r="W13" s="32">
        <f t="shared" si="0"/>
        <v>8</v>
      </c>
      <c r="X13" s="32" t="e">
        <f t="shared" si="1"/>
        <v>#N/A</v>
      </c>
      <c r="Y13" s="32" t="e">
        <f t="shared" si="2"/>
        <v>#N/A</v>
      </c>
      <c r="Z13" s="32">
        <f t="shared" si="3"/>
        <v>0</v>
      </c>
    </row>
    <row r="14" spans="12:26">
      <c r="L14" s="4">
        <v>10</v>
      </c>
      <c r="M14" s="5" t="s">
        <v>94</v>
      </c>
      <c r="N14" s="32">
        <f>'Processing Record'!A11</f>
        <v>10</v>
      </c>
      <c r="O14" s="32" t="str">
        <f>'Processing Record'!C11</f>
        <v>0-DNA</v>
      </c>
      <c r="P14" s="4">
        <f>'Processing Record'!R11</f>
        <v>0</v>
      </c>
      <c r="Q14" s="33" t="e">
        <f>'Processing Record'!E11</f>
        <v>#N/A</v>
      </c>
      <c r="R14" s="35" t="e">
        <f t="shared" si="4"/>
        <v>#N/A</v>
      </c>
      <c r="S14" s="5" t="e">
        <f t="shared" si="5"/>
        <v>#N/A</v>
      </c>
      <c r="T14" s="5" t="e">
        <f t="shared" si="6"/>
        <v>#N/A</v>
      </c>
      <c r="V14" s="5" t="s">
        <v>34</v>
      </c>
      <c r="W14" s="32">
        <f t="shared" si="0"/>
        <v>10</v>
      </c>
      <c r="X14" s="32" t="e">
        <f t="shared" si="1"/>
        <v>#N/A</v>
      </c>
      <c r="Y14" s="32" t="e">
        <f t="shared" si="2"/>
        <v>#N/A</v>
      </c>
      <c r="Z14" s="32">
        <f t="shared" si="3"/>
        <v>0</v>
      </c>
    </row>
    <row r="15" spans="12:26">
      <c r="L15" s="4">
        <v>11</v>
      </c>
      <c r="M15" s="5" t="s">
        <v>95</v>
      </c>
      <c r="N15" s="32">
        <f>'Processing Record'!A12</f>
        <v>11</v>
      </c>
      <c r="O15" s="32" t="str">
        <f>'Processing Record'!C12</f>
        <v>0-DNA</v>
      </c>
      <c r="P15" s="4">
        <f>'Processing Record'!R12</f>
        <v>0</v>
      </c>
      <c r="Q15" s="33" t="e">
        <f>'Processing Record'!E12</f>
        <v>#N/A</v>
      </c>
      <c r="R15" s="35" t="e">
        <f t="shared" si="4"/>
        <v>#N/A</v>
      </c>
      <c r="S15" s="5" t="e">
        <f t="shared" si="5"/>
        <v>#N/A</v>
      </c>
      <c r="T15" s="5" t="e">
        <f t="shared" si="6"/>
        <v>#N/A</v>
      </c>
      <c r="V15" s="5" t="s">
        <v>35</v>
      </c>
      <c r="W15" s="32">
        <f t="shared" si="0"/>
        <v>12</v>
      </c>
      <c r="X15" s="32" t="e">
        <f t="shared" si="1"/>
        <v>#N/A</v>
      </c>
      <c r="Y15" s="32" t="e">
        <f t="shared" si="2"/>
        <v>#N/A</v>
      </c>
      <c r="Z15" s="32">
        <f t="shared" si="3"/>
        <v>0</v>
      </c>
    </row>
    <row r="16" spans="12:26">
      <c r="L16" s="4">
        <v>12</v>
      </c>
      <c r="M16" s="5" t="s">
        <v>96</v>
      </c>
      <c r="N16" s="32">
        <f>'Processing Record'!A13</f>
        <v>12</v>
      </c>
      <c r="O16" s="32" t="str">
        <f>'Processing Record'!C13</f>
        <v>0-DNA</v>
      </c>
      <c r="P16" s="4">
        <f>'Processing Record'!R13</f>
        <v>0</v>
      </c>
      <c r="Q16" s="33" t="e">
        <f>'Processing Record'!E13</f>
        <v>#N/A</v>
      </c>
      <c r="R16" s="35" t="e">
        <f t="shared" si="4"/>
        <v>#N/A</v>
      </c>
      <c r="S16" s="5" t="e">
        <f t="shared" si="5"/>
        <v>#N/A</v>
      </c>
      <c r="T16" s="5" t="e">
        <f t="shared" si="6"/>
        <v>#N/A</v>
      </c>
      <c r="V16" s="5" t="s">
        <v>97</v>
      </c>
      <c r="W16" s="32">
        <f t="shared" si="0"/>
        <v>13</v>
      </c>
      <c r="X16" s="32" t="e">
        <f t="shared" si="1"/>
        <v>#N/A</v>
      </c>
      <c r="Y16" s="32" t="e">
        <f t="shared" si="2"/>
        <v>#N/A</v>
      </c>
      <c r="Z16" s="32">
        <f t="shared" si="3"/>
        <v>0</v>
      </c>
    </row>
    <row r="17" spans="12:26">
      <c r="L17" s="4">
        <v>13</v>
      </c>
      <c r="M17" s="5" t="s">
        <v>36</v>
      </c>
      <c r="N17" s="32">
        <f>'Processing Record'!A14</f>
        <v>13</v>
      </c>
      <c r="O17" s="32" t="str">
        <f>'Processing Record'!C14</f>
        <v>0-DNA</v>
      </c>
      <c r="P17" s="4">
        <f>'Processing Record'!R14</f>
        <v>0</v>
      </c>
      <c r="Q17" s="33" t="e">
        <f>'Processing Record'!E14</f>
        <v>#N/A</v>
      </c>
      <c r="R17" s="35" t="e">
        <f t="shared" si="4"/>
        <v>#N/A</v>
      </c>
      <c r="S17" s="5" t="e">
        <f t="shared" si="5"/>
        <v>#N/A</v>
      </c>
      <c r="T17" s="5" t="e">
        <f t="shared" si="6"/>
        <v>#N/A</v>
      </c>
      <c r="V17" s="5" t="s">
        <v>37</v>
      </c>
      <c r="W17" s="32">
        <f t="shared" si="0"/>
        <v>15</v>
      </c>
      <c r="X17" s="32" t="e">
        <f t="shared" si="1"/>
        <v>#N/A</v>
      </c>
      <c r="Y17" s="32" t="e">
        <f t="shared" si="2"/>
        <v>#N/A</v>
      </c>
      <c r="Z17" s="32">
        <f t="shared" si="3"/>
        <v>0</v>
      </c>
    </row>
    <row r="18" spans="12:26">
      <c r="L18" s="4">
        <v>14</v>
      </c>
      <c r="M18" s="5" t="s">
        <v>42</v>
      </c>
      <c r="N18" s="32">
        <f>'Processing Record'!A15</f>
        <v>14</v>
      </c>
      <c r="O18" s="32" t="str">
        <f>'Processing Record'!C15</f>
        <v>0-DNA</v>
      </c>
      <c r="P18" s="4">
        <f>'Processing Record'!R15</f>
        <v>0</v>
      </c>
      <c r="Q18" s="33" t="e">
        <f>'Processing Record'!E15</f>
        <v>#N/A</v>
      </c>
      <c r="R18" s="35" t="e">
        <f t="shared" si="4"/>
        <v>#N/A</v>
      </c>
      <c r="S18" s="5" t="e">
        <f t="shared" si="5"/>
        <v>#N/A</v>
      </c>
      <c r="T18" s="5" t="e">
        <f t="shared" si="6"/>
        <v>#N/A</v>
      </c>
      <c r="V18" s="5" t="s">
        <v>38</v>
      </c>
      <c r="W18" s="32">
        <f t="shared" si="0"/>
        <v>17</v>
      </c>
      <c r="X18" s="32" t="e">
        <f t="shared" si="1"/>
        <v>#N/A</v>
      </c>
      <c r="Y18" s="32" t="e">
        <f t="shared" si="2"/>
        <v>#N/A</v>
      </c>
      <c r="Z18" s="32">
        <f t="shared" si="3"/>
        <v>0</v>
      </c>
    </row>
    <row r="19" spans="12:26">
      <c r="L19" s="4">
        <v>15</v>
      </c>
      <c r="M19" s="5" t="s">
        <v>37</v>
      </c>
      <c r="N19" s="32">
        <f>'Processing Record'!A16</f>
        <v>15</v>
      </c>
      <c r="O19" s="32" t="str">
        <f>'Processing Record'!C16</f>
        <v>0-DNA</v>
      </c>
      <c r="P19" s="4">
        <f>'Processing Record'!R16</f>
        <v>0</v>
      </c>
      <c r="Q19" s="33" t="e">
        <f>'Processing Record'!E16</f>
        <v>#N/A</v>
      </c>
      <c r="R19" s="35" t="e">
        <f t="shared" si="4"/>
        <v>#N/A</v>
      </c>
      <c r="S19" s="5" t="e">
        <f t="shared" si="5"/>
        <v>#N/A</v>
      </c>
      <c r="T19" s="5" t="e">
        <f t="shared" si="6"/>
        <v>#N/A</v>
      </c>
      <c r="V19" s="5" t="s">
        <v>39</v>
      </c>
      <c r="W19" s="32">
        <f t="shared" si="0"/>
        <v>19</v>
      </c>
      <c r="X19" s="32" t="e">
        <f t="shared" si="1"/>
        <v>#N/A</v>
      </c>
      <c r="Y19" s="32" t="e">
        <f t="shared" si="2"/>
        <v>#N/A</v>
      </c>
      <c r="Z19" s="32">
        <f t="shared" si="3"/>
        <v>0</v>
      </c>
    </row>
    <row r="20" spans="12:26">
      <c r="L20" s="4">
        <v>16</v>
      </c>
      <c r="M20" s="5" t="s">
        <v>43</v>
      </c>
      <c r="N20" s="32">
        <f>'Processing Record'!A17</f>
        <v>16</v>
      </c>
      <c r="O20" s="32" t="str">
        <f>'Processing Record'!C17</f>
        <v>0-DNA</v>
      </c>
      <c r="P20" s="4">
        <f>'Processing Record'!R17</f>
        <v>0</v>
      </c>
      <c r="Q20" s="33" t="e">
        <f>'Processing Record'!E17</f>
        <v>#N/A</v>
      </c>
      <c r="R20" s="35" t="e">
        <f t="shared" si="4"/>
        <v>#N/A</v>
      </c>
      <c r="S20" s="5" t="e">
        <f t="shared" si="5"/>
        <v>#N/A</v>
      </c>
      <c r="T20" s="5" t="e">
        <f t="shared" si="6"/>
        <v>#N/A</v>
      </c>
      <c r="V20" s="5" t="s">
        <v>40</v>
      </c>
      <c r="W20" s="32">
        <f t="shared" si="0"/>
        <v>21</v>
      </c>
      <c r="X20" s="32" t="e">
        <f t="shared" si="1"/>
        <v>#N/A</v>
      </c>
      <c r="Y20" s="32" t="e">
        <f t="shared" si="2"/>
        <v>#N/A</v>
      </c>
      <c r="Z20" s="32">
        <f t="shared" si="3"/>
        <v>0</v>
      </c>
    </row>
    <row r="21" spans="12:26">
      <c r="L21" s="4">
        <v>17</v>
      </c>
      <c r="M21" s="5" t="s">
        <v>38</v>
      </c>
      <c r="N21" s="32">
        <f>'Processing Record'!A18</f>
        <v>17</v>
      </c>
      <c r="O21" s="32" t="str">
        <f>'Processing Record'!C18</f>
        <v>0-DNA</v>
      </c>
      <c r="P21" s="4">
        <f>'Processing Record'!R18</f>
        <v>0</v>
      </c>
      <c r="Q21" s="33" t="e">
        <f>'Processing Record'!E18</f>
        <v>#N/A</v>
      </c>
      <c r="R21" s="35" t="e">
        <f t="shared" si="4"/>
        <v>#N/A</v>
      </c>
      <c r="S21" s="5" t="e">
        <f t="shared" si="5"/>
        <v>#N/A</v>
      </c>
      <c r="T21" s="5" t="e">
        <f t="shared" si="6"/>
        <v>#N/A</v>
      </c>
      <c r="V21" s="5" t="s">
        <v>41</v>
      </c>
      <c r="W21" s="32">
        <f t="shared" si="0"/>
        <v>23</v>
      </c>
      <c r="X21" s="32" t="e">
        <f t="shared" si="1"/>
        <v>#N/A</v>
      </c>
      <c r="Y21" s="32" t="e">
        <f t="shared" si="2"/>
        <v>#N/A</v>
      </c>
      <c r="Z21" s="32">
        <f t="shared" si="3"/>
        <v>0</v>
      </c>
    </row>
    <row r="22" spans="12:26">
      <c r="L22" s="4">
        <v>18</v>
      </c>
      <c r="M22" s="5" t="s">
        <v>44</v>
      </c>
      <c r="N22" s="32">
        <f>'Processing Record'!A19</f>
        <v>18</v>
      </c>
      <c r="O22" s="32" t="str">
        <f>'Processing Record'!C19</f>
        <v>0-DNA</v>
      </c>
      <c r="P22" s="4">
        <f>'Processing Record'!R19</f>
        <v>0</v>
      </c>
      <c r="Q22" s="33" t="e">
        <f>'Processing Record'!E19</f>
        <v>#N/A</v>
      </c>
      <c r="R22" s="35" t="e">
        <f t="shared" si="4"/>
        <v>#N/A</v>
      </c>
      <c r="S22" s="5" t="e">
        <f t="shared" si="5"/>
        <v>#N/A</v>
      </c>
      <c r="T22" s="5" t="e">
        <f t="shared" si="6"/>
        <v>#N/A</v>
      </c>
      <c r="V22" s="5" t="s">
        <v>98</v>
      </c>
      <c r="W22" s="32">
        <f t="shared" si="0"/>
        <v>14</v>
      </c>
      <c r="X22" s="32" t="e">
        <f t="shared" si="1"/>
        <v>#N/A</v>
      </c>
      <c r="Y22" s="32" t="e">
        <f t="shared" si="2"/>
        <v>#N/A</v>
      </c>
      <c r="Z22" s="32">
        <f t="shared" si="3"/>
        <v>0</v>
      </c>
    </row>
    <row r="23" spans="12:26">
      <c r="L23" s="4">
        <v>19</v>
      </c>
      <c r="M23" s="5" t="s">
        <v>39</v>
      </c>
      <c r="N23" s="32">
        <f>'Processing Record'!A20</f>
        <v>19</v>
      </c>
      <c r="O23" s="32" t="str">
        <f>'Processing Record'!C20</f>
        <v>0-DNA</v>
      </c>
      <c r="P23" s="4">
        <f>'Processing Record'!R20</f>
        <v>0</v>
      </c>
      <c r="Q23" s="33" t="e">
        <f>'Processing Record'!E20</f>
        <v>#N/A</v>
      </c>
      <c r="R23" s="35" t="e">
        <f t="shared" si="4"/>
        <v>#N/A</v>
      </c>
      <c r="S23" s="5" t="e">
        <f t="shared" si="5"/>
        <v>#N/A</v>
      </c>
      <c r="T23" s="5" t="e">
        <f t="shared" si="6"/>
        <v>#N/A</v>
      </c>
      <c r="V23" s="5" t="s">
        <v>43</v>
      </c>
      <c r="W23" s="32">
        <f t="shared" si="0"/>
        <v>16</v>
      </c>
      <c r="X23" s="32" t="e">
        <f t="shared" si="1"/>
        <v>#N/A</v>
      </c>
      <c r="Y23" s="32" t="e">
        <f t="shared" si="2"/>
        <v>#N/A</v>
      </c>
      <c r="Z23" s="32">
        <f t="shared" si="3"/>
        <v>0</v>
      </c>
    </row>
    <row r="24" spans="12:26">
      <c r="L24" s="4">
        <v>20</v>
      </c>
      <c r="M24" s="5" t="s">
        <v>45</v>
      </c>
      <c r="N24" s="32">
        <f>'Processing Record'!A21</f>
        <v>20</v>
      </c>
      <c r="O24" s="32" t="str">
        <f>'Processing Record'!C21</f>
        <v>0-DNA</v>
      </c>
      <c r="P24" s="4">
        <f>'Processing Record'!R21</f>
        <v>0</v>
      </c>
      <c r="Q24" s="33" t="e">
        <f>'Processing Record'!E21</f>
        <v>#N/A</v>
      </c>
      <c r="R24" s="35" t="e">
        <f t="shared" si="4"/>
        <v>#N/A</v>
      </c>
      <c r="S24" s="5" t="e">
        <f t="shared" si="5"/>
        <v>#N/A</v>
      </c>
      <c r="T24" s="5" t="e">
        <f t="shared" si="6"/>
        <v>#N/A</v>
      </c>
      <c r="V24" s="5" t="s">
        <v>44</v>
      </c>
      <c r="W24" s="32">
        <f t="shared" si="0"/>
        <v>18</v>
      </c>
      <c r="X24" s="32" t="e">
        <f t="shared" si="1"/>
        <v>#N/A</v>
      </c>
      <c r="Y24" s="32" t="e">
        <f t="shared" si="2"/>
        <v>#N/A</v>
      </c>
      <c r="Z24" s="32">
        <f t="shared" si="3"/>
        <v>0</v>
      </c>
    </row>
    <row r="25" spans="12:26">
      <c r="L25" s="4">
        <v>21</v>
      </c>
      <c r="M25" s="5" t="s">
        <v>40</v>
      </c>
      <c r="N25" s="32">
        <f>'Processing Record'!A22</f>
        <v>21</v>
      </c>
      <c r="O25" s="32" t="str">
        <f>'Processing Record'!C22</f>
        <v>0-DNA</v>
      </c>
      <c r="P25" s="4">
        <f>'Processing Record'!R22</f>
        <v>0</v>
      </c>
      <c r="Q25" s="33" t="e">
        <f>'Processing Record'!E22</f>
        <v>#N/A</v>
      </c>
      <c r="R25" s="35" t="e">
        <f t="shared" si="4"/>
        <v>#N/A</v>
      </c>
      <c r="S25" s="5" t="e">
        <f t="shared" si="5"/>
        <v>#N/A</v>
      </c>
      <c r="T25" s="5" t="e">
        <f t="shared" si="6"/>
        <v>#N/A</v>
      </c>
      <c r="V25" s="5" t="s">
        <v>45</v>
      </c>
      <c r="W25" s="32">
        <f t="shared" si="0"/>
        <v>20</v>
      </c>
      <c r="X25" s="32" t="e">
        <f t="shared" si="1"/>
        <v>#N/A</v>
      </c>
      <c r="Y25" s="32" t="e">
        <f t="shared" si="2"/>
        <v>#N/A</v>
      </c>
      <c r="Z25" s="32">
        <f t="shared" si="3"/>
        <v>0</v>
      </c>
    </row>
    <row r="26" spans="12:26">
      <c r="L26" s="4">
        <v>22</v>
      </c>
      <c r="M26" s="5" t="s">
        <v>46</v>
      </c>
      <c r="N26" s="32">
        <f>'Processing Record'!A23</f>
        <v>22</v>
      </c>
      <c r="O26" s="32" t="str">
        <f>'Processing Record'!C23</f>
        <v>0-DNA</v>
      </c>
      <c r="P26" s="4">
        <f>'Processing Record'!R23</f>
        <v>0</v>
      </c>
      <c r="Q26" s="33" t="e">
        <f>'Processing Record'!E23</f>
        <v>#N/A</v>
      </c>
      <c r="R26" s="35" t="e">
        <f t="shared" si="4"/>
        <v>#N/A</v>
      </c>
      <c r="S26" s="5" t="e">
        <f t="shared" si="5"/>
        <v>#N/A</v>
      </c>
      <c r="T26" s="5" t="e">
        <f t="shared" si="6"/>
        <v>#N/A</v>
      </c>
      <c r="V26" s="5" t="s">
        <v>46</v>
      </c>
      <c r="W26" s="32">
        <f t="shared" si="0"/>
        <v>22</v>
      </c>
      <c r="X26" s="32" t="e">
        <f t="shared" si="1"/>
        <v>#N/A</v>
      </c>
      <c r="Y26" s="32" t="e">
        <f t="shared" si="2"/>
        <v>#N/A</v>
      </c>
      <c r="Z26" s="32">
        <f t="shared" si="3"/>
        <v>0</v>
      </c>
    </row>
    <row r="27" spans="12:26">
      <c r="L27" s="4">
        <v>23</v>
      </c>
      <c r="M27" s="5" t="s">
        <v>41</v>
      </c>
      <c r="N27" s="32">
        <f>'Processing Record'!A24</f>
        <v>23</v>
      </c>
      <c r="O27" s="32" t="str">
        <f>'Processing Record'!C24</f>
        <v>0-DNA</v>
      </c>
      <c r="P27" s="4">
        <f>'Processing Record'!R24</f>
        <v>0</v>
      </c>
      <c r="Q27" s="33" t="e">
        <f>'Processing Record'!E24</f>
        <v>#N/A</v>
      </c>
      <c r="R27" s="35" t="e">
        <f t="shared" si="4"/>
        <v>#N/A</v>
      </c>
      <c r="S27" s="5" t="e">
        <f t="shared" si="5"/>
        <v>#N/A</v>
      </c>
      <c r="T27" s="5" t="e">
        <f t="shared" si="6"/>
        <v>#N/A</v>
      </c>
      <c r="V27" s="5" t="s">
        <v>47</v>
      </c>
      <c r="W27" s="32">
        <f t="shared" si="0"/>
        <v>24</v>
      </c>
      <c r="X27" s="32" t="e">
        <f t="shared" si="1"/>
        <v>#N/A</v>
      </c>
      <c r="Y27" s="32" t="e">
        <f t="shared" si="2"/>
        <v>#N/A</v>
      </c>
      <c r="Z27" s="32">
        <f t="shared" si="3"/>
        <v>0</v>
      </c>
    </row>
    <row r="28" spans="12:26">
      <c r="L28" s="4">
        <v>24</v>
      </c>
      <c r="M28" s="5" t="s">
        <v>47</v>
      </c>
      <c r="N28" s="32">
        <f>'Processing Record'!A25</f>
        <v>24</v>
      </c>
      <c r="O28" s="32" t="str">
        <f>'Processing Record'!C25</f>
        <v>0-DNA</v>
      </c>
      <c r="P28" s="4">
        <f>'Processing Record'!R25</f>
        <v>0</v>
      </c>
      <c r="Q28" s="33" t="e">
        <f>'Processing Record'!E25</f>
        <v>#N/A</v>
      </c>
      <c r="R28" s="35" t="e">
        <f t="shared" si="4"/>
        <v>#N/A</v>
      </c>
      <c r="S28" s="5" t="e">
        <f t="shared" si="5"/>
        <v>#N/A</v>
      </c>
      <c r="T28" s="5" t="e">
        <f t="shared" si="6"/>
        <v>#N/A</v>
      </c>
      <c r="V28" s="5" t="s">
        <v>123</v>
      </c>
      <c r="W28" s="32">
        <f t="shared" si="0"/>
        <v>25</v>
      </c>
      <c r="X28" s="32" t="e">
        <f t="shared" si="1"/>
        <v>#N/A</v>
      </c>
      <c r="Y28" s="32" t="e">
        <f t="shared" si="2"/>
        <v>#N/A</v>
      </c>
      <c r="Z28" s="32">
        <f t="shared" si="3"/>
        <v>0</v>
      </c>
    </row>
    <row r="29" spans="12:26">
      <c r="L29" s="4" t="s">
        <v>18</v>
      </c>
      <c r="M29" s="5"/>
      <c r="N29" s="4"/>
      <c r="O29" s="32" t="s">
        <v>11</v>
      </c>
      <c r="P29" s="4" t="s">
        <v>12</v>
      </c>
      <c r="Q29" s="33"/>
      <c r="R29" s="34">
        <v>20</v>
      </c>
      <c r="S29" s="5"/>
      <c r="T29" s="5"/>
      <c r="V29" s="5" t="s">
        <v>100</v>
      </c>
      <c r="W29" s="32">
        <f t="shared" si="0"/>
        <v>27</v>
      </c>
      <c r="X29" s="32" t="e">
        <f t="shared" si="1"/>
        <v>#N/A</v>
      </c>
      <c r="Y29" s="32" t="e">
        <f t="shared" si="2"/>
        <v>#N/A</v>
      </c>
      <c r="Z29" s="32">
        <f t="shared" si="3"/>
        <v>0</v>
      </c>
    </row>
    <row r="30" spans="12:26">
      <c r="L30" s="4" t="s">
        <v>18</v>
      </c>
      <c r="M30" s="5"/>
      <c r="N30" s="4"/>
      <c r="O30" s="32" t="s">
        <v>11</v>
      </c>
      <c r="P30" s="4" t="s">
        <v>12</v>
      </c>
      <c r="Q30" s="33"/>
      <c r="R30" s="34">
        <v>20</v>
      </c>
      <c r="S30" s="5"/>
      <c r="T30" s="5"/>
      <c r="V30" s="5" t="s">
        <v>101</v>
      </c>
      <c r="W30" s="32">
        <f t="shared" si="0"/>
        <v>29</v>
      </c>
      <c r="X30" s="32" t="e">
        <f t="shared" si="1"/>
        <v>#N/A</v>
      </c>
      <c r="Y30" s="32" t="e">
        <f t="shared" si="2"/>
        <v>#N/A</v>
      </c>
      <c r="Z30" s="32">
        <f t="shared" si="3"/>
        <v>0</v>
      </c>
    </row>
    <row r="31" spans="12:26">
      <c r="L31" s="4">
        <v>25</v>
      </c>
      <c r="M31" s="5" t="s">
        <v>99</v>
      </c>
      <c r="N31" s="32">
        <f>'Processing Record'!A26</f>
        <v>25</v>
      </c>
      <c r="O31" s="32" t="str">
        <f>'Processing Record'!C26</f>
        <v>0-DNA</v>
      </c>
      <c r="P31" s="4">
        <f>'Processing Record'!R26</f>
        <v>0</v>
      </c>
      <c r="Q31" s="33" t="e">
        <f>'Processing Record'!E26</f>
        <v>#N/A</v>
      </c>
      <c r="R31" s="35" t="e">
        <f>(Q31*T31/(S31+T31))*20</f>
        <v>#N/A</v>
      </c>
      <c r="S31" s="5" t="e">
        <f>ROUND(Q31*T31/50*20-T31,0)</f>
        <v>#N/A</v>
      </c>
      <c r="T31" s="5" t="e">
        <f>ROUNDUP(50/Q31,0)</f>
        <v>#N/A</v>
      </c>
      <c r="V31" s="5" t="s">
        <v>102</v>
      </c>
      <c r="W31" s="32">
        <f t="shared" si="0"/>
        <v>31</v>
      </c>
      <c r="X31" s="32" t="e">
        <f t="shared" si="1"/>
        <v>#N/A</v>
      </c>
      <c r="Y31" s="32" t="e">
        <f t="shared" si="2"/>
        <v>#N/A</v>
      </c>
      <c r="Z31" s="32">
        <f t="shared" si="3"/>
        <v>0</v>
      </c>
    </row>
    <row r="32" spans="12:26">
      <c r="L32" s="4">
        <v>26</v>
      </c>
      <c r="M32" s="5" t="s">
        <v>105</v>
      </c>
      <c r="N32" s="32">
        <f>'Processing Record'!A27</f>
        <v>26</v>
      </c>
      <c r="O32" s="32" t="str">
        <f>'Processing Record'!C27</f>
        <v>0-DNA</v>
      </c>
      <c r="P32" s="4">
        <f>'Processing Record'!R27</f>
        <v>0</v>
      </c>
      <c r="Q32" s="33" t="e">
        <f>'Processing Record'!E27</f>
        <v>#N/A</v>
      </c>
      <c r="R32" s="35" t="e">
        <f t="shared" ref="R32:R54" si="7">(Q32*T32/(S32+T32))*20</f>
        <v>#N/A</v>
      </c>
      <c r="S32" s="5" t="e">
        <f t="shared" ref="S32:S54" si="8">ROUND(Q32*T32/50*20-T32,0)</f>
        <v>#N/A</v>
      </c>
      <c r="T32" s="5" t="e">
        <f t="shared" ref="T32:T54" si="9">ROUNDUP(50/Q32,0)</f>
        <v>#N/A</v>
      </c>
      <c r="V32" s="5" t="s">
        <v>103</v>
      </c>
      <c r="W32" s="32">
        <f t="shared" si="0"/>
        <v>33</v>
      </c>
      <c r="X32" s="32" t="e">
        <f t="shared" si="1"/>
        <v>#N/A</v>
      </c>
      <c r="Y32" s="32" t="e">
        <f t="shared" si="2"/>
        <v>#N/A</v>
      </c>
      <c r="Z32" s="32">
        <f t="shared" si="3"/>
        <v>0</v>
      </c>
    </row>
    <row r="33" spans="12:26">
      <c r="L33" s="4">
        <v>27</v>
      </c>
      <c r="M33" s="5" t="s">
        <v>100</v>
      </c>
      <c r="N33" s="32">
        <f>'Processing Record'!A28</f>
        <v>27</v>
      </c>
      <c r="O33" s="32" t="str">
        <f>'Processing Record'!C28</f>
        <v>0-DNA</v>
      </c>
      <c r="P33" s="4">
        <f>'Processing Record'!R28</f>
        <v>0</v>
      </c>
      <c r="Q33" s="33" t="e">
        <f>'Processing Record'!E28</f>
        <v>#N/A</v>
      </c>
      <c r="R33" s="35" t="e">
        <f t="shared" si="7"/>
        <v>#N/A</v>
      </c>
      <c r="S33" s="5" t="e">
        <f t="shared" si="8"/>
        <v>#N/A</v>
      </c>
      <c r="T33" s="5" t="e">
        <f t="shared" si="9"/>
        <v>#N/A</v>
      </c>
      <c r="V33" s="5" t="s">
        <v>104</v>
      </c>
      <c r="W33" s="32">
        <f t="shared" si="0"/>
        <v>35</v>
      </c>
      <c r="X33" s="32" t="e">
        <f t="shared" si="1"/>
        <v>#N/A</v>
      </c>
      <c r="Y33" s="32" t="e">
        <f t="shared" si="2"/>
        <v>#N/A</v>
      </c>
      <c r="Z33" s="32">
        <f t="shared" si="3"/>
        <v>0</v>
      </c>
    </row>
    <row r="34" spans="12:26">
      <c r="L34" s="4">
        <v>28</v>
      </c>
      <c r="M34" s="5" t="s">
        <v>106</v>
      </c>
      <c r="N34" s="32">
        <f>'Processing Record'!A29</f>
        <v>28</v>
      </c>
      <c r="O34" s="32" t="str">
        <f>'Processing Record'!C29</f>
        <v>0-DNA</v>
      </c>
      <c r="P34" s="4">
        <f>'Processing Record'!R29</f>
        <v>0</v>
      </c>
      <c r="Q34" s="33" t="e">
        <f>'Processing Record'!E29</f>
        <v>#N/A</v>
      </c>
      <c r="R34" s="35" t="e">
        <f t="shared" si="7"/>
        <v>#N/A</v>
      </c>
      <c r="S34" s="5" t="e">
        <f t="shared" si="8"/>
        <v>#N/A</v>
      </c>
      <c r="T34" s="5" t="e">
        <f t="shared" si="9"/>
        <v>#N/A</v>
      </c>
      <c r="V34" s="5" t="s">
        <v>124</v>
      </c>
      <c r="W34" s="32">
        <f t="shared" si="0"/>
        <v>26</v>
      </c>
      <c r="X34" s="32" t="e">
        <f t="shared" si="1"/>
        <v>#N/A</v>
      </c>
      <c r="Y34" s="32" t="e">
        <f t="shared" si="2"/>
        <v>#N/A</v>
      </c>
      <c r="Z34" s="32">
        <f t="shared" si="3"/>
        <v>0</v>
      </c>
    </row>
    <row r="35" spans="12:26">
      <c r="L35" s="4">
        <v>29</v>
      </c>
      <c r="M35" s="5" t="s">
        <v>101</v>
      </c>
      <c r="N35" s="32">
        <f>'Processing Record'!A30</f>
        <v>29</v>
      </c>
      <c r="O35" s="32" t="str">
        <f>'Processing Record'!C30</f>
        <v>0-DNA</v>
      </c>
      <c r="P35" s="4">
        <f>'Processing Record'!R30</f>
        <v>0</v>
      </c>
      <c r="Q35" s="33" t="e">
        <f>'Processing Record'!E30</f>
        <v>#N/A</v>
      </c>
      <c r="R35" s="35" t="e">
        <f t="shared" si="7"/>
        <v>#N/A</v>
      </c>
      <c r="S35" s="5" t="e">
        <f t="shared" si="8"/>
        <v>#N/A</v>
      </c>
      <c r="T35" s="5" t="e">
        <f t="shared" si="9"/>
        <v>#N/A</v>
      </c>
      <c r="V35" s="5" t="s">
        <v>106</v>
      </c>
      <c r="W35" s="32">
        <f t="shared" si="0"/>
        <v>28</v>
      </c>
      <c r="X35" s="32" t="e">
        <f t="shared" si="1"/>
        <v>#N/A</v>
      </c>
      <c r="Y35" s="32" t="e">
        <f t="shared" si="2"/>
        <v>#N/A</v>
      </c>
      <c r="Z35" s="32">
        <f t="shared" si="3"/>
        <v>0</v>
      </c>
    </row>
    <row r="36" spans="12:26">
      <c r="L36" s="4">
        <v>30</v>
      </c>
      <c r="M36" s="5" t="s">
        <v>107</v>
      </c>
      <c r="N36" s="32">
        <f>'Processing Record'!A31</f>
        <v>30</v>
      </c>
      <c r="O36" s="32" t="str">
        <f>'Processing Record'!C31</f>
        <v>0-DNA</v>
      </c>
      <c r="P36" s="4">
        <f>'Processing Record'!R31</f>
        <v>0</v>
      </c>
      <c r="Q36" s="33" t="e">
        <f>'Processing Record'!E31</f>
        <v>#N/A</v>
      </c>
      <c r="R36" s="35" t="e">
        <f t="shared" si="7"/>
        <v>#N/A</v>
      </c>
      <c r="S36" s="5" t="e">
        <f t="shared" si="8"/>
        <v>#N/A</v>
      </c>
      <c r="T36" s="5" t="e">
        <f t="shared" si="9"/>
        <v>#N/A</v>
      </c>
      <c r="V36" s="5" t="s">
        <v>107</v>
      </c>
      <c r="W36" s="32">
        <f t="shared" si="0"/>
        <v>30</v>
      </c>
      <c r="X36" s="32" t="e">
        <f t="shared" si="1"/>
        <v>#N/A</v>
      </c>
      <c r="Y36" s="32" t="e">
        <f t="shared" si="2"/>
        <v>#N/A</v>
      </c>
      <c r="Z36" s="32">
        <f t="shared" si="3"/>
        <v>0</v>
      </c>
    </row>
    <row r="37" spans="12:26">
      <c r="L37" s="4">
        <v>31</v>
      </c>
      <c r="M37" s="5" t="s">
        <v>102</v>
      </c>
      <c r="N37" s="32">
        <f>'Processing Record'!A32</f>
        <v>31</v>
      </c>
      <c r="O37" s="32" t="str">
        <f>'Processing Record'!C32</f>
        <v>0-DNA</v>
      </c>
      <c r="P37" s="4">
        <f>'Processing Record'!R32</f>
        <v>0</v>
      </c>
      <c r="Q37" s="33" t="e">
        <f>'Processing Record'!E32</f>
        <v>#N/A</v>
      </c>
      <c r="R37" s="35" t="e">
        <f t="shared" si="7"/>
        <v>#N/A</v>
      </c>
      <c r="S37" s="5" t="e">
        <f t="shared" si="8"/>
        <v>#N/A</v>
      </c>
      <c r="T37" s="5" t="e">
        <f t="shared" si="9"/>
        <v>#N/A</v>
      </c>
      <c r="V37" s="5" t="s">
        <v>108</v>
      </c>
      <c r="W37" s="32">
        <f t="shared" si="0"/>
        <v>32</v>
      </c>
      <c r="X37" s="32" t="e">
        <f t="shared" si="1"/>
        <v>#N/A</v>
      </c>
      <c r="Y37" s="32" t="e">
        <f t="shared" si="2"/>
        <v>#N/A</v>
      </c>
      <c r="Z37" s="32">
        <f t="shared" si="3"/>
        <v>0</v>
      </c>
    </row>
    <row r="38" spans="12:26">
      <c r="L38" s="4">
        <v>32</v>
      </c>
      <c r="M38" s="5" t="s">
        <v>108</v>
      </c>
      <c r="N38" s="32">
        <f>'Processing Record'!A33</f>
        <v>32</v>
      </c>
      <c r="O38" s="32" t="str">
        <f>'Processing Record'!C33</f>
        <v>0-DNA</v>
      </c>
      <c r="P38" s="4">
        <f>'Processing Record'!R33</f>
        <v>0</v>
      </c>
      <c r="Q38" s="33" t="e">
        <f>'Processing Record'!E33</f>
        <v>#N/A</v>
      </c>
      <c r="R38" s="35" t="e">
        <f t="shared" si="7"/>
        <v>#N/A</v>
      </c>
      <c r="S38" s="5" t="e">
        <f t="shared" si="8"/>
        <v>#N/A</v>
      </c>
      <c r="T38" s="5" t="e">
        <f t="shared" si="9"/>
        <v>#N/A</v>
      </c>
      <c r="V38" s="5" t="s">
        <v>109</v>
      </c>
      <c r="W38" s="32">
        <f t="shared" si="0"/>
        <v>34</v>
      </c>
      <c r="X38" s="32" t="e">
        <f t="shared" si="1"/>
        <v>#N/A</v>
      </c>
      <c r="Y38" s="32" t="e">
        <f t="shared" si="2"/>
        <v>#N/A</v>
      </c>
      <c r="Z38" s="32">
        <f t="shared" si="3"/>
        <v>0</v>
      </c>
    </row>
    <row r="39" spans="12:26">
      <c r="L39" s="4">
        <v>33</v>
      </c>
      <c r="M39" s="5" t="s">
        <v>103</v>
      </c>
      <c r="N39" s="32">
        <f>'Processing Record'!A34</f>
        <v>33</v>
      </c>
      <c r="O39" s="32" t="str">
        <f>'Processing Record'!C34</f>
        <v>0-DNA</v>
      </c>
      <c r="P39" s="4">
        <f>'Processing Record'!R34</f>
        <v>0</v>
      </c>
      <c r="Q39" s="33" t="e">
        <f>'Processing Record'!E34</f>
        <v>#N/A</v>
      </c>
      <c r="R39" s="35" t="e">
        <f t="shared" si="7"/>
        <v>#N/A</v>
      </c>
      <c r="S39" s="5" t="e">
        <f t="shared" si="8"/>
        <v>#N/A</v>
      </c>
      <c r="T39" s="5" t="e">
        <f t="shared" si="9"/>
        <v>#N/A</v>
      </c>
      <c r="V39" s="5" t="s">
        <v>110</v>
      </c>
      <c r="W39" s="32">
        <f t="shared" si="0"/>
        <v>36</v>
      </c>
      <c r="X39" s="32" t="e">
        <f t="shared" si="1"/>
        <v>#N/A</v>
      </c>
      <c r="Y39" s="32" t="e">
        <f t="shared" si="2"/>
        <v>#N/A</v>
      </c>
      <c r="Z39" s="32">
        <f t="shared" si="3"/>
        <v>0</v>
      </c>
    </row>
    <row r="40" spans="12:26">
      <c r="L40" s="4">
        <v>34</v>
      </c>
      <c r="M40" s="5" t="s">
        <v>109</v>
      </c>
      <c r="N40" s="32">
        <f>'Processing Record'!A35</f>
        <v>34</v>
      </c>
      <c r="O40" s="32" t="str">
        <f>'Processing Record'!C35</f>
        <v>0-DNA</v>
      </c>
      <c r="P40" s="4">
        <f>'Processing Record'!R35</f>
        <v>0</v>
      </c>
      <c r="Q40" s="33" t="e">
        <f>'Processing Record'!E35</f>
        <v>#N/A</v>
      </c>
      <c r="R40" s="35" t="e">
        <f t="shared" si="7"/>
        <v>#N/A</v>
      </c>
      <c r="S40" s="5" t="e">
        <f t="shared" si="8"/>
        <v>#N/A</v>
      </c>
      <c r="T40" s="5" t="e">
        <f t="shared" si="9"/>
        <v>#N/A</v>
      </c>
      <c r="V40" s="5" t="s">
        <v>125</v>
      </c>
      <c r="W40" s="32">
        <f t="shared" si="0"/>
        <v>37</v>
      </c>
      <c r="X40" s="32" t="e">
        <f t="shared" si="1"/>
        <v>#N/A</v>
      </c>
      <c r="Y40" s="32" t="e">
        <f t="shared" si="2"/>
        <v>#N/A</v>
      </c>
      <c r="Z40" s="32">
        <f t="shared" si="3"/>
        <v>0</v>
      </c>
    </row>
    <row r="41" spans="12:26">
      <c r="L41" s="4">
        <v>35</v>
      </c>
      <c r="M41" s="5" t="s">
        <v>104</v>
      </c>
      <c r="N41" s="32">
        <f>'Processing Record'!A36</f>
        <v>35</v>
      </c>
      <c r="O41" s="32" t="str">
        <f>'Processing Record'!C36</f>
        <v>0-DNA</v>
      </c>
      <c r="P41" s="4">
        <f>'Processing Record'!R36</f>
        <v>0</v>
      </c>
      <c r="Q41" s="33" t="e">
        <f>'Processing Record'!E36</f>
        <v>#N/A</v>
      </c>
      <c r="R41" s="35" t="e">
        <f t="shared" si="7"/>
        <v>#N/A</v>
      </c>
      <c r="S41" s="5" t="e">
        <f t="shared" si="8"/>
        <v>#N/A</v>
      </c>
      <c r="T41" s="5" t="e">
        <f t="shared" si="9"/>
        <v>#N/A</v>
      </c>
      <c r="V41" s="5" t="s">
        <v>112</v>
      </c>
      <c r="W41" s="32">
        <f t="shared" si="0"/>
        <v>39</v>
      </c>
      <c r="X41" s="32" t="e">
        <f t="shared" si="1"/>
        <v>#N/A</v>
      </c>
      <c r="Y41" s="32" t="e">
        <f t="shared" si="2"/>
        <v>#N/A</v>
      </c>
      <c r="Z41" s="32">
        <f t="shared" si="3"/>
        <v>0</v>
      </c>
    </row>
    <row r="42" spans="12:26">
      <c r="L42" s="4">
        <v>36</v>
      </c>
      <c r="M42" s="5" t="s">
        <v>110</v>
      </c>
      <c r="N42" s="32">
        <f>'Processing Record'!A37</f>
        <v>36</v>
      </c>
      <c r="O42" s="32" t="str">
        <f>'Processing Record'!C37</f>
        <v>0-DNA</v>
      </c>
      <c r="P42" s="4">
        <f>'Processing Record'!R37</f>
        <v>0</v>
      </c>
      <c r="Q42" s="33" t="e">
        <f>'Processing Record'!E37</f>
        <v>#N/A</v>
      </c>
      <c r="R42" s="35" t="e">
        <f t="shared" si="7"/>
        <v>#N/A</v>
      </c>
      <c r="S42" s="5" t="e">
        <f t="shared" si="8"/>
        <v>#N/A</v>
      </c>
      <c r="T42" s="5" t="e">
        <f t="shared" si="9"/>
        <v>#N/A</v>
      </c>
      <c r="V42" s="5" t="s">
        <v>113</v>
      </c>
      <c r="W42" s="32">
        <f t="shared" si="0"/>
        <v>41</v>
      </c>
      <c r="X42" s="32" t="e">
        <f t="shared" si="1"/>
        <v>#N/A</v>
      </c>
      <c r="Y42" s="32" t="e">
        <f t="shared" si="2"/>
        <v>#N/A</v>
      </c>
      <c r="Z42" s="32">
        <f t="shared" si="3"/>
        <v>0</v>
      </c>
    </row>
    <row r="43" spans="12:26">
      <c r="L43" s="4">
        <v>37</v>
      </c>
      <c r="M43" s="5" t="s">
        <v>111</v>
      </c>
      <c r="N43" s="32">
        <f>'Processing Record'!A38</f>
        <v>37</v>
      </c>
      <c r="O43" s="32" t="str">
        <f>'Processing Record'!C38</f>
        <v>0-DNA</v>
      </c>
      <c r="P43" s="4">
        <f>'Processing Record'!R38</f>
        <v>0</v>
      </c>
      <c r="Q43" s="33" t="e">
        <f>'Processing Record'!E38</f>
        <v>#N/A</v>
      </c>
      <c r="R43" s="35" t="e">
        <f t="shared" si="7"/>
        <v>#N/A</v>
      </c>
      <c r="S43" s="5" t="e">
        <f t="shared" si="8"/>
        <v>#N/A</v>
      </c>
      <c r="T43" s="5" t="e">
        <f t="shared" si="9"/>
        <v>#N/A</v>
      </c>
      <c r="V43" s="5" t="s">
        <v>114</v>
      </c>
      <c r="W43" s="32">
        <f t="shared" si="0"/>
        <v>43</v>
      </c>
      <c r="X43" s="32" t="e">
        <f t="shared" si="1"/>
        <v>#N/A</v>
      </c>
      <c r="Y43" s="32" t="e">
        <f t="shared" si="2"/>
        <v>#N/A</v>
      </c>
      <c r="Z43" s="32">
        <f t="shared" si="3"/>
        <v>0</v>
      </c>
    </row>
    <row r="44" spans="12:26">
      <c r="L44" s="4">
        <v>38</v>
      </c>
      <c r="M44" s="5" t="s">
        <v>117</v>
      </c>
      <c r="N44" s="32">
        <f>'Processing Record'!A39</f>
        <v>38</v>
      </c>
      <c r="O44" s="32" t="str">
        <f>'Processing Record'!C39</f>
        <v>0-DNA</v>
      </c>
      <c r="P44" s="4">
        <f>'Processing Record'!R39</f>
        <v>0</v>
      </c>
      <c r="Q44" s="33" t="e">
        <f>'Processing Record'!E39</f>
        <v>#N/A</v>
      </c>
      <c r="R44" s="35" t="e">
        <f t="shared" si="7"/>
        <v>#N/A</v>
      </c>
      <c r="S44" s="5" t="e">
        <f t="shared" si="8"/>
        <v>#N/A</v>
      </c>
      <c r="T44" s="5" t="e">
        <f t="shared" si="9"/>
        <v>#N/A</v>
      </c>
      <c r="V44" s="5" t="s">
        <v>115</v>
      </c>
      <c r="W44" s="32">
        <f t="shared" si="0"/>
        <v>45</v>
      </c>
      <c r="X44" s="32" t="e">
        <f t="shared" si="1"/>
        <v>#N/A</v>
      </c>
      <c r="Y44" s="32" t="e">
        <f t="shared" si="2"/>
        <v>#N/A</v>
      </c>
      <c r="Z44" s="32">
        <f t="shared" si="3"/>
        <v>0</v>
      </c>
    </row>
    <row r="45" spans="12:26">
      <c r="L45" s="4">
        <v>39</v>
      </c>
      <c r="M45" s="5" t="s">
        <v>112</v>
      </c>
      <c r="N45" s="32">
        <f>'Processing Record'!A40</f>
        <v>39</v>
      </c>
      <c r="O45" s="32" t="str">
        <f>'Processing Record'!C40</f>
        <v>0-DNA</v>
      </c>
      <c r="P45" s="4">
        <f>'Processing Record'!R40</f>
        <v>0</v>
      </c>
      <c r="Q45" s="33" t="e">
        <f>'Processing Record'!E40</f>
        <v>#N/A</v>
      </c>
      <c r="R45" s="35" t="e">
        <f t="shared" si="7"/>
        <v>#N/A</v>
      </c>
      <c r="S45" s="5" t="e">
        <f t="shared" si="8"/>
        <v>#N/A</v>
      </c>
      <c r="T45" s="5" t="e">
        <f t="shared" si="9"/>
        <v>#N/A</v>
      </c>
      <c r="V45" s="5" t="s">
        <v>116</v>
      </c>
      <c r="W45" s="32">
        <f t="shared" si="0"/>
        <v>47</v>
      </c>
      <c r="X45" s="32" t="e">
        <f t="shared" si="1"/>
        <v>#N/A</v>
      </c>
      <c r="Y45" s="32" t="e">
        <f t="shared" si="2"/>
        <v>#N/A</v>
      </c>
      <c r="Z45" s="32">
        <f t="shared" si="3"/>
        <v>0</v>
      </c>
    </row>
    <row r="46" spans="12:26">
      <c r="L46" s="4">
        <v>40</v>
      </c>
      <c r="M46" s="5" t="s">
        <v>118</v>
      </c>
      <c r="N46" s="32">
        <f>'Processing Record'!A41</f>
        <v>40</v>
      </c>
      <c r="O46" s="32" t="str">
        <f>'Processing Record'!C41</f>
        <v>0-DNA</v>
      </c>
      <c r="P46" s="4">
        <f>'Processing Record'!R41</f>
        <v>0</v>
      </c>
      <c r="Q46" s="33" t="e">
        <f>'Processing Record'!E41</f>
        <v>#N/A</v>
      </c>
      <c r="R46" s="35" t="e">
        <f t="shared" si="7"/>
        <v>#N/A</v>
      </c>
      <c r="S46" s="5" t="e">
        <f t="shared" si="8"/>
        <v>#N/A</v>
      </c>
      <c r="T46" s="5" t="e">
        <f t="shared" si="9"/>
        <v>#N/A</v>
      </c>
      <c r="V46" s="5" t="s">
        <v>126</v>
      </c>
      <c r="W46" s="32">
        <f t="shared" si="0"/>
        <v>38</v>
      </c>
      <c r="X46" s="32" t="e">
        <f t="shared" si="1"/>
        <v>#N/A</v>
      </c>
      <c r="Y46" s="32" t="e">
        <f t="shared" si="2"/>
        <v>#N/A</v>
      </c>
      <c r="Z46" s="32">
        <f t="shared" si="3"/>
        <v>0</v>
      </c>
    </row>
    <row r="47" spans="12:26">
      <c r="L47" s="4">
        <v>41</v>
      </c>
      <c r="M47" s="5" t="s">
        <v>113</v>
      </c>
      <c r="N47" s="32">
        <f>'Processing Record'!A42</f>
        <v>41</v>
      </c>
      <c r="O47" s="32" t="str">
        <f>'Processing Record'!C42</f>
        <v>0-DNA</v>
      </c>
      <c r="P47" s="4">
        <f>'Processing Record'!R42</f>
        <v>0</v>
      </c>
      <c r="Q47" s="33" t="e">
        <f>'Processing Record'!E42</f>
        <v>#N/A</v>
      </c>
      <c r="R47" s="35" t="e">
        <f t="shared" si="7"/>
        <v>#N/A</v>
      </c>
      <c r="S47" s="5" t="e">
        <f t="shared" si="8"/>
        <v>#N/A</v>
      </c>
      <c r="T47" s="5" t="e">
        <f t="shared" si="9"/>
        <v>#N/A</v>
      </c>
      <c r="V47" s="5" t="s">
        <v>118</v>
      </c>
      <c r="W47" s="32">
        <f t="shared" si="0"/>
        <v>40</v>
      </c>
      <c r="X47" s="32" t="e">
        <f t="shared" si="1"/>
        <v>#N/A</v>
      </c>
      <c r="Y47" s="32" t="e">
        <f t="shared" si="2"/>
        <v>#N/A</v>
      </c>
      <c r="Z47" s="32">
        <f t="shared" si="3"/>
        <v>0</v>
      </c>
    </row>
    <row r="48" spans="12:26">
      <c r="L48" s="4">
        <v>42</v>
      </c>
      <c r="M48" s="5" t="s">
        <v>119</v>
      </c>
      <c r="N48" s="32">
        <f>'Processing Record'!A43</f>
        <v>42</v>
      </c>
      <c r="O48" s="32" t="str">
        <f>'Processing Record'!C43</f>
        <v>0-DNA</v>
      </c>
      <c r="P48" s="4">
        <f>'Processing Record'!R43</f>
        <v>0</v>
      </c>
      <c r="Q48" s="33" t="e">
        <f>'Processing Record'!E43</f>
        <v>#N/A</v>
      </c>
      <c r="R48" s="35" t="e">
        <f t="shared" si="7"/>
        <v>#N/A</v>
      </c>
      <c r="S48" s="5" t="e">
        <f t="shared" si="8"/>
        <v>#N/A</v>
      </c>
      <c r="T48" s="5" t="e">
        <f t="shared" si="9"/>
        <v>#N/A</v>
      </c>
      <c r="V48" s="5" t="s">
        <v>119</v>
      </c>
      <c r="W48" s="32">
        <f t="shared" si="0"/>
        <v>42</v>
      </c>
      <c r="X48" s="32" t="e">
        <f t="shared" si="1"/>
        <v>#N/A</v>
      </c>
      <c r="Y48" s="32" t="e">
        <f t="shared" si="2"/>
        <v>#N/A</v>
      </c>
      <c r="Z48" s="32">
        <f t="shared" si="3"/>
        <v>0</v>
      </c>
    </row>
    <row r="49" spans="12:26">
      <c r="L49" s="4">
        <v>43</v>
      </c>
      <c r="M49" s="5" t="s">
        <v>114</v>
      </c>
      <c r="N49" s="32">
        <f>'Processing Record'!A44</f>
        <v>43</v>
      </c>
      <c r="O49" s="32" t="str">
        <f>'Processing Record'!C44</f>
        <v>0-DNA</v>
      </c>
      <c r="P49" s="4">
        <f>'Processing Record'!R44</f>
        <v>0</v>
      </c>
      <c r="Q49" s="33" t="e">
        <f>'Processing Record'!E44</f>
        <v>#N/A</v>
      </c>
      <c r="R49" s="35" t="e">
        <f t="shared" si="7"/>
        <v>#N/A</v>
      </c>
      <c r="S49" s="5" t="e">
        <f t="shared" si="8"/>
        <v>#N/A</v>
      </c>
      <c r="T49" s="5" t="e">
        <f t="shared" si="9"/>
        <v>#N/A</v>
      </c>
      <c r="V49" s="5" t="s">
        <v>120</v>
      </c>
      <c r="W49" s="32">
        <f t="shared" si="0"/>
        <v>44</v>
      </c>
      <c r="X49" s="32" t="e">
        <f t="shared" si="1"/>
        <v>#N/A</v>
      </c>
      <c r="Y49" s="32" t="e">
        <f t="shared" si="2"/>
        <v>#N/A</v>
      </c>
      <c r="Z49" s="32">
        <f t="shared" si="3"/>
        <v>0</v>
      </c>
    </row>
    <row r="50" spans="12:26">
      <c r="L50" s="4">
        <v>44</v>
      </c>
      <c r="M50" s="5" t="s">
        <v>120</v>
      </c>
      <c r="N50" s="32">
        <f>'Processing Record'!A45</f>
        <v>44</v>
      </c>
      <c r="O50" s="32" t="str">
        <f>'Processing Record'!C45</f>
        <v>0-DNA</v>
      </c>
      <c r="P50" s="4">
        <f>'Processing Record'!R45</f>
        <v>0</v>
      </c>
      <c r="Q50" s="33" t="e">
        <f>'Processing Record'!E45</f>
        <v>#N/A</v>
      </c>
      <c r="R50" s="35" t="e">
        <f t="shared" si="7"/>
        <v>#N/A</v>
      </c>
      <c r="S50" s="5" t="e">
        <f t="shared" si="8"/>
        <v>#N/A</v>
      </c>
      <c r="T50" s="5" t="e">
        <f t="shared" si="9"/>
        <v>#N/A</v>
      </c>
      <c r="V50" s="5" t="s">
        <v>121</v>
      </c>
      <c r="W50" s="32">
        <f t="shared" si="0"/>
        <v>46</v>
      </c>
      <c r="X50" s="32" t="e">
        <f t="shared" si="1"/>
        <v>#N/A</v>
      </c>
      <c r="Y50" s="32" t="e">
        <f t="shared" si="2"/>
        <v>#N/A</v>
      </c>
      <c r="Z50" s="32">
        <f t="shared" si="3"/>
        <v>0</v>
      </c>
    </row>
    <row r="51" spans="12:26">
      <c r="L51" s="4">
        <v>45</v>
      </c>
      <c r="M51" s="5" t="s">
        <v>115</v>
      </c>
      <c r="N51" s="32">
        <f>'Processing Record'!A46</f>
        <v>45</v>
      </c>
      <c r="O51" s="32" t="str">
        <f>'Processing Record'!C46</f>
        <v>0-DNA</v>
      </c>
      <c r="P51" s="4">
        <f>'Processing Record'!R46</f>
        <v>0</v>
      </c>
      <c r="Q51" s="33" t="e">
        <f>'Processing Record'!E46</f>
        <v>#N/A</v>
      </c>
      <c r="R51" s="35" t="e">
        <f t="shared" si="7"/>
        <v>#N/A</v>
      </c>
      <c r="S51" s="5" t="e">
        <f t="shared" si="8"/>
        <v>#N/A</v>
      </c>
      <c r="T51" s="5" t="e">
        <f t="shared" si="9"/>
        <v>#N/A</v>
      </c>
      <c r="V51" s="5" t="s">
        <v>122</v>
      </c>
      <c r="W51" s="32">
        <f t="shared" si="0"/>
        <v>48</v>
      </c>
      <c r="X51" s="32" t="e">
        <f t="shared" si="1"/>
        <v>#N/A</v>
      </c>
      <c r="Y51" s="32" t="e">
        <f t="shared" si="2"/>
        <v>#N/A</v>
      </c>
      <c r="Z51" s="32">
        <f t="shared" si="3"/>
        <v>0</v>
      </c>
    </row>
    <row r="52" spans="12:26">
      <c r="L52" s="4">
        <v>46</v>
      </c>
      <c r="M52" s="5" t="s">
        <v>121</v>
      </c>
      <c r="N52" s="32">
        <f>'Processing Record'!A47</f>
        <v>46</v>
      </c>
      <c r="O52" s="32" t="str">
        <f>'Processing Record'!C47</f>
        <v>0-DNA</v>
      </c>
      <c r="P52" s="4">
        <f>'Processing Record'!R47</f>
        <v>0</v>
      </c>
      <c r="Q52" s="33" t="e">
        <f>'Processing Record'!E47</f>
        <v>#N/A</v>
      </c>
      <c r="R52" s="35" t="e">
        <f t="shared" si="7"/>
        <v>#N/A</v>
      </c>
      <c r="S52" s="5" t="e">
        <f t="shared" si="8"/>
        <v>#N/A</v>
      </c>
      <c r="T52" s="5" t="e">
        <f t="shared" si="9"/>
        <v>#N/A</v>
      </c>
    </row>
    <row r="53" spans="12:26">
      <c r="L53" s="4">
        <v>47</v>
      </c>
      <c r="M53" s="5" t="s">
        <v>116</v>
      </c>
      <c r="N53" s="32">
        <f>'Processing Record'!A48</f>
        <v>47</v>
      </c>
      <c r="O53" s="32" t="str">
        <f>'Processing Record'!C48</f>
        <v>0-DNA</v>
      </c>
      <c r="P53" s="4">
        <f>'Processing Record'!R48</f>
        <v>0</v>
      </c>
      <c r="Q53" s="33" t="e">
        <f>'Processing Record'!E48</f>
        <v>#N/A</v>
      </c>
      <c r="R53" s="35" t="e">
        <f t="shared" si="7"/>
        <v>#N/A</v>
      </c>
      <c r="S53" s="5" t="e">
        <f t="shared" si="8"/>
        <v>#N/A</v>
      </c>
      <c r="T53" s="5" t="e">
        <f t="shared" si="9"/>
        <v>#N/A</v>
      </c>
    </row>
    <row r="54" spans="12:26">
      <c r="L54" s="4">
        <v>48</v>
      </c>
      <c r="M54" s="5" t="s">
        <v>122</v>
      </c>
      <c r="N54" s="32">
        <f>'Processing Record'!A49</f>
        <v>48</v>
      </c>
      <c r="O54" s="32" t="str">
        <f>'Processing Record'!C49</f>
        <v>0-DNA</v>
      </c>
      <c r="P54" s="4">
        <f>'Processing Record'!R49</f>
        <v>0</v>
      </c>
      <c r="Q54" s="33" t="e">
        <f>'Processing Record'!E49</f>
        <v>#N/A</v>
      </c>
      <c r="R54" s="35" t="e">
        <f t="shared" si="7"/>
        <v>#N/A</v>
      </c>
      <c r="S54" s="5" t="e">
        <f t="shared" si="8"/>
        <v>#N/A</v>
      </c>
      <c r="T54" s="5" t="e">
        <f t="shared" si="9"/>
        <v>#N/A</v>
      </c>
    </row>
    <row r="55" spans="12:26">
      <c r="L55" s="4" t="s">
        <v>18</v>
      </c>
      <c r="M55" s="6"/>
      <c r="N55" s="4"/>
      <c r="O55" s="32" t="s">
        <v>11</v>
      </c>
      <c r="P55" s="4" t="s">
        <v>12</v>
      </c>
      <c r="Q55" s="33" t="s">
        <v>12</v>
      </c>
      <c r="R55" s="34">
        <v>20</v>
      </c>
      <c r="S55" s="6"/>
      <c r="T55" s="6"/>
    </row>
    <row r="58" spans="12:26">
      <c r="L58" s="36" t="s">
        <v>20</v>
      </c>
      <c r="N58" s="36"/>
      <c r="V58" s="52" t="s">
        <v>128</v>
      </c>
    </row>
    <row r="59" spans="12:26" ht="30">
      <c r="L59" s="25" t="s">
        <v>9</v>
      </c>
      <c r="M59" s="10" t="s">
        <v>50</v>
      </c>
      <c r="N59" s="26" t="s">
        <v>60</v>
      </c>
      <c r="O59" s="27" t="s">
        <v>10</v>
      </c>
      <c r="P59" s="28" t="s">
        <v>4</v>
      </c>
      <c r="Q59" s="29" t="s">
        <v>51</v>
      </c>
      <c r="R59" s="30" t="s">
        <v>52</v>
      </c>
      <c r="S59" s="10" t="s">
        <v>48</v>
      </c>
      <c r="T59" s="10" t="s">
        <v>49</v>
      </c>
      <c r="V59" s="10" t="s">
        <v>50</v>
      </c>
      <c r="W59" s="26" t="s">
        <v>60</v>
      </c>
      <c r="X59" s="10" t="s">
        <v>48</v>
      </c>
      <c r="Y59" s="10" t="s">
        <v>49</v>
      </c>
      <c r="Z59" s="53" t="s">
        <v>141</v>
      </c>
    </row>
    <row r="60" spans="12:26">
      <c r="L60" s="4" t="s">
        <v>18</v>
      </c>
      <c r="M60" s="6"/>
      <c r="N60" s="4"/>
      <c r="O60" s="32" t="s">
        <v>11</v>
      </c>
      <c r="P60" s="4" t="s">
        <v>12</v>
      </c>
      <c r="Q60" s="33" t="s">
        <v>12</v>
      </c>
      <c r="R60" s="34">
        <v>20</v>
      </c>
      <c r="S60" s="6"/>
      <c r="T60" s="6"/>
      <c r="V60" s="5" t="s">
        <v>28</v>
      </c>
      <c r="W60" s="32">
        <v>49</v>
      </c>
      <c r="X60" s="32" t="e">
        <f t="shared" ref="X60:X107" si="10">VLOOKUP($V60, $M$59:$T$111, 7, FALSE)</f>
        <v>#N/A</v>
      </c>
      <c r="Y60" s="32" t="e">
        <f t="shared" ref="Y60:Y107" si="11">VLOOKUP($V60, $M$59:$T$111, 8, FALSE)</f>
        <v>#N/A</v>
      </c>
      <c r="Z60" s="32">
        <f t="shared" ref="Z60:Z107" si="12">VLOOKUP($V60, $M$59:$T$111, 4, FALSE)</f>
        <v>0</v>
      </c>
    </row>
    <row r="61" spans="12:26">
      <c r="L61" s="4">
        <v>1</v>
      </c>
      <c r="M61" s="5" t="s">
        <v>28</v>
      </c>
      <c r="N61" s="32">
        <f>'Processing Record'!A50</f>
        <v>49</v>
      </c>
      <c r="O61" s="32" t="str">
        <f>'Processing Record'!C50</f>
        <v>0-DNA</v>
      </c>
      <c r="P61" s="4">
        <f>'Processing Record'!R50</f>
        <v>0</v>
      </c>
      <c r="Q61" s="33" t="e">
        <f>'Processing Record'!E50</f>
        <v>#N/A</v>
      </c>
      <c r="R61" s="35" t="e">
        <f>(Q61*T61/(S61+T61))*20</f>
        <v>#N/A</v>
      </c>
      <c r="S61" s="5" t="e">
        <f>ROUND(Q61*T61/50*20-T61,0)</f>
        <v>#N/A</v>
      </c>
      <c r="T61" s="5" t="e">
        <f>ROUNDUP(50/Q61,0)</f>
        <v>#N/A</v>
      </c>
      <c r="V61" s="5" t="s">
        <v>29</v>
      </c>
      <c r="W61" s="32">
        <v>51</v>
      </c>
      <c r="X61" s="32" t="e">
        <f t="shared" si="10"/>
        <v>#N/A</v>
      </c>
      <c r="Y61" s="32" t="e">
        <f t="shared" si="11"/>
        <v>#N/A</v>
      </c>
      <c r="Z61" s="32">
        <f t="shared" si="12"/>
        <v>0</v>
      </c>
    </row>
    <row r="62" spans="12:26">
      <c r="L62" s="4">
        <v>2</v>
      </c>
      <c r="M62" s="5" t="s">
        <v>86</v>
      </c>
      <c r="N62" s="32">
        <f>'Processing Record'!A51</f>
        <v>50</v>
      </c>
      <c r="O62" s="32" t="str">
        <f>'Processing Record'!C51</f>
        <v>0-DNA</v>
      </c>
      <c r="P62" s="4">
        <f>'Processing Record'!R51</f>
        <v>0</v>
      </c>
      <c r="Q62" s="33" t="e">
        <f>'Processing Record'!E51</f>
        <v>#N/A</v>
      </c>
      <c r="R62" s="35" t="e">
        <f t="shared" ref="R62:R84" si="13">(Q62*T62/(S62+T62))*20</f>
        <v>#N/A</v>
      </c>
      <c r="S62" s="5" t="e">
        <f t="shared" ref="S62:S84" si="14">ROUND(Q62*T62/50*20-T62,0)</f>
        <v>#N/A</v>
      </c>
      <c r="T62" s="5" t="e">
        <f t="shared" ref="T62:T84" si="15">ROUNDUP(50/Q62,0)</f>
        <v>#N/A</v>
      </c>
      <c r="V62" s="5" t="s">
        <v>27</v>
      </c>
      <c r="W62" s="32">
        <v>53</v>
      </c>
      <c r="X62" s="32" t="e">
        <f t="shared" si="10"/>
        <v>#N/A</v>
      </c>
      <c r="Y62" s="32" t="e">
        <f t="shared" si="11"/>
        <v>#N/A</v>
      </c>
      <c r="Z62" s="32">
        <f t="shared" si="12"/>
        <v>0</v>
      </c>
    </row>
    <row r="63" spans="12:26">
      <c r="L63" s="4">
        <v>3</v>
      </c>
      <c r="M63" s="5" t="s">
        <v>87</v>
      </c>
      <c r="N63" s="32">
        <f>'Processing Record'!A52</f>
        <v>51</v>
      </c>
      <c r="O63" s="32" t="str">
        <f>'Processing Record'!C52</f>
        <v>0-DNA</v>
      </c>
      <c r="P63" s="4">
        <f>'Processing Record'!R52</f>
        <v>0</v>
      </c>
      <c r="Q63" s="33" t="e">
        <f>'Processing Record'!E52</f>
        <v>#N/A</v>
      </c>
      <c r="R63" s="35" t="e">
        <f t="shared" si="13"/>
        <v>#N/A</v>
      </c>
      <c r="S63" s="5" t="e">
        <f t="shared" si="14"/>
        <v>#N/A</v>
      </c>
      <c r="T63" s="5" t="e">
        <f t="shared" si="15"/>
        <v>#N/A</v>
      </c>
      <c r="V63" s="5" t="s">
        <v>26</v>
      </c>
      <c r="W63" s="32">
        <v>55</v>
      </c>
      <c r="X63" s="32" t="e">
        <f t="shared" si="10"/>
        <v>#N/A</v>
      </c>
      <c r="Y63" s="32" t="e">
        <f t="shared" si="11"/>
        <v>#N/A</v>
      </c>
      <c r="Z63" s="32">
        <f t="shared" si="12"/>
        <v>0</v>
      </c>
    </row>
    <row r="64" spans="12:26">
      <c r="L64" s="4">
        <v>4</v>
      </c>
      <c r="M64" s="5" t="s">
        <v>88</v>
      </c>
      <c r="N64" s="32">
        <f>'Processing Record'!A53</f>
        <v>52</v>
      </c>
      <c r="O64" s="32" t="str">
        <f>'Processing Record'!C53</f>
        <v>0-DNA</v>
      </c>
      <c r="P64" s="4">
        <f>'Processing Record'!R53</f>
        <v>0</v>
      </c>
      <c r="Q64" s="33" t="e">
        <f>'Processing Record'!E53</f>
        <v>#N/A</v>
      </c>
      <c r="R64" s="35" t="e">
        <f t="shared" si="13"/>
        <v>#N/A</v>
      </c>
      <c r="S64" s="5" t="e">
        <f t="shared" si="14"/>
        <v>#N/A</v>
      </c>
      <c r="T64" s="5" t="e">
        <f t="shared" si="15"/>
        <v>#N/A</v>
      </c>
      <c r="V64" s="5" t="s">
        <v>25</v>
      </c>
      <c r="W64" s="32">
        <v>57</v>
      </c>
      <c r="X64" s="32" t="e">
        <f t="shared" si="10"/>
        <v>#N/A</v>
      </c>
      <c r="Y64" s="32" t="e">
        <f t="shared" si="11"/>
        <v>#N/A</v>
      </c>
      <c r="Z64" s="32">
        <f t="shared" si="12"/>
        <v>0</v>
      </c>
    </row>
    <row r="65" spans="12:26">
      <c r="L65" s="4">
        <v>5</v>
      </c>
      <c r="M65" s="5" t="s">
        <v>89</v>
      </c>
      <c r="N65" s="32">
        <f>'Processing Record'!A54</f>
        <v>53</v>
      </c>
      <c r="O65" s="32" t="str">
        <f>'Processing Record'!C54</f>
        <v>0-DNA</v>
      </c>
      <c r="P65" s="4">
        <f>'Processing Record'!R54</f>
        <v>0</v>
      </c>
      <c r="Q65" s="33" t="e">
        <f>'Processing Record'!E54</f>
        <v>#N/A</v>
      </c>
      <c r="R65" s="35" t="e">
        <f t="shared" si="13"/>
        <v>#N/A</v>
      </c>
      <c r="S65" s="5" t="e">
        <f t="shared" si="14"/>
        <v>#N/A</v>
      </c>
      <c r="T65" s="5" t="e">
        <f t="shared" si="15"/>
        <v>#N/A</v>
      </c>
      <c r="V65" s="5" t="s">
        <v>30</v>
      </c>
      <c r="W65" s="32">
        <v>59</v>
      </c>
      <c r="X65" s="32" t="e">
        <f t="shared" si="10"/>
        <v>#N/A</v>
      </c>
      <c r="Y65" s="32" t="e">
        <f t="shared" si="11"/>
        <v>#N/A</v>
      </c>
      <c r="Z65" s="32">
        <f t="shared" si="12"/>
        <v>0</v>
      </c>
    </row>
    <row r="66" spans="12:26">
      <c r="L66" s="4">
        <v>6</v>
      </c>
      <c r="M66" s="5" t="s">
        <v>90</v>
      </c>
      <c r="N66" s="32">
        <f>'Processing Record'!A55</f>
        <v>54</v>
      </c>
      <c r="O66" s="32" t="str">
        <f>'Processing Record'!C55</f>
        <v>0-DNA</v>
      </c>
      <c r="P66" s="4">
        <f>'Processing Record'!R55</f>
        <v>0</v>
      </c>
      <c r="Q66" s="33" t="e">
        <f>'Processing Record'!E55</f>
        <v>#N/A</v>
      </c>
      <c r="R66" s="35" t="e">
        <f t="shared" si="13"/>
        <v>#N/A</v>
      </c>
      <c r="S66" s="5" t="e">
        <f t="shared" si="14"/>
        <v>#N/A</v>
      </c>
      <c r="T66" s="5" t="e">
        <f t="shared" si="15"/>
        <v>#N/A</v>
      </c>
      <c r="V66" s="5" t="s">
        <v>86</v>
      </c>
      <c r="W66" s="32">
        <v>50</v>
      </c>
      <c r="X66" s="32" t="e">
        <f t="shared" si="10"/>
        <v>#N/A</v>
      </c>
      <c r="Y66" s="32" t="e">
        <f t="shared" si="11"/>
        <v>#N/A</v>
      </c>
      <c r="Z66" s="32">
        <f t="shared" si="12"/>
        <v>0</v>
      </c>
    </row>
    <row r="67" spans="12:26">
      <c r="L67" s="4">
        <v>7</v>
      </c>
      <c r="M67" s="5" t="s">
        <v>91</v>
      </c>
      <c r="N67" s="32">
        <f>'Processing Record'!A56</f>
        <v>55</v>
      </c>
      <c r="O67" s="32" t="str">
        <f>'Processing Record'!C56</f>
        <v>0-DNA</v>
      </c>
      <c r="P67" s="4">
        <f>'Processing Record'!R56</f>
        <v>0</v>
      </c>
      <c r="Q67" s="33" t="e">
        <f>'Processing Record'!E56</f>
        <v>#N/A</v>
      </c>
      <c r="R67" s="35" t="e">
        <f t="shared" si="13"/>
        <v>#N/A</v>
      </c>
      <c r="S67" s="5" t="e">
        <f t="shared" si="14"/>
        <v>#N/A</v>
      </c>
      <c r="T67" s="5" t="e">
        <f t="shared" si="15"/>
        <v>#N/A</v>
      </c>
      <c r="V67" s="5" t="s">
        <v>31</v>
      </c>
      <c r="W67" s="32">
        <v>52</v>
      </c>
      <c r="X67" s="32" t="e">
        <f t="shared" si="10"/>
        <v>#N/A</v>
      </c>
      <c r="Y67" s="32" t="e">
        <f t="shared" si="11"/>
        <v>#N/A</v>
      </c>
      <c r="Z67" s="32">
        <f t="shared" si="12"/>
        <v>0</v>
      </c>
    </row>
    <row r="68" spans="12:26">
      <c r="L68" s="4">
        <v>8</v>
      </c>
      <c r="M68" s="5" t="s">
        <v>92</v>
      </c>
      <c r="N68" s="32">
        <f>'Processing Record'!A57</f>
        <v>56</v>
      </c>
      <c r="O68" s="32" t="str">
        <f>'Processing Record'!C57</f>
        <v>0-DNA</v>
      </c>
      <c r="P68" s="4">
        <f>'Processing Record'!R57</f>
        <v>0</v>
      </c>
      <c r="Q68" s="33" t="e">
        <f>'Processing Record'!E57</f>
        <v>#N/A</v>
      </c>
      <c r="R68" s="35" t="e">
        <f t="shared" si="13"/>
        <v>#N/A</v>
      </c>
      <c r="S68" s="5" t="e">
        <f t="shared" si="14"/>
        <v>#N/A</v>
      </c>
      <c r="T68" s="5" t="e">
        <f t="shared" si="15"/>
        <v>#N/A</v>
      </c>
      <c r="V68" s="5" t="s">
        <v>32</v>
      </c>
      <c r="W68" s="32">
        <v>54</v>
      </c>
      <c r="X68" s="32" t="e">
        <f t="shared" si="10"/>
        <v>#N/A</v>
      </c>
      <c r="Y68" s="32" t="e">
        <f t="shared" si="11"/>
        <v>#N/A</v>
      </c>
      <c r="Z68" s="32">
        <f t="shared" si="12"/>
        <v>0</v>
      </c>
    </row>
    <row r="69" spans="12:26">
      <c r="L69" s="4">
        <v>9</v>
      </c>
      <c r="M69" s="5" t="s">
        <v>93</v>
      </c>
      <c r="N69" s="32">
        <f>'Processing Record'!A58</f>
        <v>57</v>
      </c>
      <c r="O69" s="32" t="str">
        <f>'Processing Record'!C58</f>
        <v>0-DNA</v>
      </c>
      <c r="P69" s="4">
        <f>'Processing Record'!R58</f>
        <v>0</v>
      </c>
      <c r="Q69" s="33" t="e">
        <f>'Processing Record'!E58</f>
        <v>#N/A</v>
      </c>
      <c r="R69" s="35" t="e">
        <f t="shared" si="13"/>
        <v>#N/A</v>
      </c>
      <c r="S69" s="5" t="e">
        <f t="shared" si="14"/>
        <v>#N/A</v>
      </c>
      <c r="T69" s="5" t="e">
        <f t="shared" si="15"/>
        <v>#N/A</v>
      </c>
      <c r="V69" s="5" t="s">
        <v>33</v>
      </c>
      <c r="W69" s="32">
        <v>56</v>
      </c>
      <c r="X69" s="32" t="e">
        <f t="shared" si="10"/>
        <v>#N/A</v>
      </c>
      <c r="Y69" s="32" t="e">
        <f t="shared" si="11"/>
        <v>#N/A</v>
      </c>
      <c r="Z69" s="32">
        <f t="shared" si="12"/>
        <v>0</v>
      </c>
    </row>
    <row r="70" spans="12:26">
      <c r="L70" s="4">
        <v>10</v>
      </c>
      <c r="M70" s="5" t="s">
        <v>94</v>
      </c>
      <c r="N70" s="32">
        <f>'Processing Record'!A59</f>
        <v>58</v>
      </c>
      <c r="O70" s="32" t="str">
        <f>'Processing Record'!C59</f>
        <v>0-DNA</v>
      </c>
      <c r="P70" s="4">
        <f>'Processing Record'!R59</f>
        <v>0</v>
      </c>
      <c r="Q70" s="33" t="e">
        <f>'Processing Record'!E59</f>
        <v>#N/A</v>
      </c>
      <c r="R70" s="35" t="e">
        <f t="shared" si="13"/>
        <v>#N/A</v>
      </c>
      <c r="S70" s="5" t="e">
        <f t="shared" si="14"/>
        <v>#N/A</v>
      </c>
      <c r="T70" s="5" t="e">
        <f t="shared" si="15"/>
        <v>#N/A</v>
      </c>
      <c r="V70" s="5" t="s">
        <v>34</v>
      </c>
      <c r="W70" s="32">
        <v>58</v>
      </c>
      <c r="X70" s="32" t="e">
        <f t="shared" si="10"/>
        <v>#N/A</v>
      </c>
      <c r="Y70" s="32" t="e">
        <f t="shared" si="11"/>
        <v>#N/A</v>
      </c>
      <c r="Z70" s="32">
        <f t="shared" si="12"/>
        <v>0</v>
      </c>
    </row>
    <row r="71" spans="12:26">
      <c r="L71" s="4">
        <v>11</v>
      </c>
      <c r="M71" s="5" t="s">
        <v>95</v>
      </c>
      <c r="N71" s="32">
        <f>'Processing Record'!A60</f>
        <v>59</v>
      </c>
      <c r="O71" s="32" t="str">
        <f>'Processing Record'!C60</f>
        <v>0-DNA</v>
      </c>
      <c r="P71" s="4">
        <f>'Processing Record'!R60</f>
        <v>0</v>
      </c>
      <c r="Q71" s="33" t="e">
        <f>'Processing Record'!E60</f>
        <v>#N/A</v>
      </c>
      <c r="R71" s="35" t="e">
        <f t="shared" si="13"/>
        <v>#N/A</v>
      </c>
      <c r="S71" s="5" t="e">
        <f t="shared" si="14"/>
        <v>#N/A</v>
      </c>
      <c r="T71" s="5" t="e">
        <f t="shared" si="15"/>
        <v>#N/A</v>
      </c>
      <c r="V71" s="5" t="s">
        <v>35</v>
      </c>
      <c r="W71" s="32">
        <v>60</v>
      </c>
      <c r="X71" s="32" t="e">
        <f t="shared" si="10"/>
        <v>#N/A</v>
      </c>
      <c r="Y71" s="32" t="e">
        <f t="shared" si="11"/>
        <v>#N/A</v>
      </c>
      <c r="Z71" s="32">
        <f t="shared" si="12"/>
        <v>0</v>
      </c>
    </row>
    <row r="72" spans="12:26">
      <c r="L72" s="4">
        <v>12</v>
      </c>
      <c r="M72" s="5" t="s">
        <v>96</v>
      </c>
      <c r="N72" s="32">
        <f>'Processing Record'!A61</f>
        <v>60</v>
      </c>
      <c r="O72" s="32" t="str">
        <f>'Processing Record'!C61</f>
        <v>0-DNA</v>
      </c>
      <c r="P72" s="4">
        <f>'Processing Record'!R61</f>
        <v>0</v>
      </c>
      <c r="Q72" s="33" t="e">
        <f>'Processing Record'!E61</f>
        <v>#N/A</v>
      </c>
      <c r="R72" s="35" t="e">
        <f t="shared" si="13"/>
        <v>#N/A</v>
      </c>
      <c r="S72" s="5" t="e">
        <f t="shared" si="14"/>
        <v>#N/A</v>
      </c>
      <c r="T72" s="5" t="e">
        <f t="shared" si="15"/>
        <v>#N/A</v>
      </c>
      <c r="V72" s="5" t="s">
        <v>97</v>
      </c>
      <c r="W72" s="32">
        <v>61</v>
      </c>
      <c r="X72" s="32" t="e">
        <f t="shared" si="10"/>
        <v>#N/A</v>
      </c>
      <c r="Y72" s="32" t="e">
        <f t="shared" si="11"/>
        <v>#N/A</v>
      </c>
      <c r="Z72" s="32">
        <f t="shared" si="12"/>
        <v>0</v>
      </c>
    </row>
    <row r="73" spans="12:26">
      <c r="L73" s="4">
        <v>13</v>
      </c>
      <c r="M73" s="5" t="s">
        <v>36</v>
      </c>
      <c r="N73" s="32">
        <f>'Processing Record'!A62</f>
        <v>61</v>
      </c>
      <c r="O73" s="32" t="str">
        <f>'Processing Record'!C62</f>
        <v>0-DNA</v>
      </c>
      <c r="P73" s="4">
        <f>'Processing Record'!R62</f>
        <v>0</v>
      </c>
      <c r="Q73" s="33" t="e">
        <f>'Processing Record'!E62</f>
        <v>#N/A</v>
      </c>
      <c r="R73" s="35" t="e">
        <f t="shared" si="13"/>
        <v>#N/A</v>
      </c>
      <c r="S73" s="5" t="e">
        <f t="shared" si="14"/>
        <v>#N/A</v>
      </c>
      <c r="T73" s="5" t="e">
        <f t="shared" si="15"/>
        <v>#N/A</v>
      </c>
      <c r="V73" s="5" t="s">
        <v>37</v>
      </c>
      <c r="W73" s="32">
        <v>63</v>
      </c>
      <c r="X73" s="32" t="e">
        <f t="shared" si="10"/>
        <v>#N/A</v>
      </c>
      <c r="Y73" s="32" t="e">
        <f t="shared" si="11"/>
        <v>#N/A</v>
      </c>
      <c r="Z73" s="32">
        <f t="shared" si="12"/>
        <v>0</v>
      </c>
    </row>
    <row r="74" spans="12:26">
      <c r="L74" s="4">
        <v>14</v>
      </c>
      <c r="M74" s="5" t="s">
        <v>42</v>
      </c>
      <c r="N74" s="32">
        <f>'Processing Record'!A63</f>
        <v>62</v>
      </c>
      <c r="O74" s="32" t="str">
        <f>'Processing Record'!C63</f>
        <v>0-DNA</v>
      </c>
      <c r="P74" s="4">
        <f>'Processing Record'!R63</f>
        <v>0</v>
      </c>
      <c r="Q74" s="33" t="e">
        <f>'Processing Record'!E63</f>
        <v>#N/A</v>
      </c>
      <c r="R74" s="35" t="e">
        <f t="shared" si="13"/>
        <v>#N/A</v>
      </c>
      <c r="S74" s="5" t="e">
        <f t="shared" si="14"/>
        <v>#N/A</v>
      </c>
      <c r="T74" s="5" t="e">
        <f t="shared" si="15"/>
        <v>#N/A</v>
      </c>
      <c r="V74" s="5" t="s">
        <v>38</v>
      </c>
      <c r="W74" s="32">
        <v>65</v>
      </c>
      <c r="X74" s="32" t="e">
        <f t="shared" si="10"/>
        <v>#N/A</v>
      </c>
      <c r="Y74" s="32" t="e">
        <f t="shared" si="11"/>
        <v>#N/A</v>
      </c>
      <c r="Z74" s="32">
        <f t="shared" si="12"/>
        <v>0</v>
      </c>
    </row>
    <row r="75" spans="12:26">
      <c r="L75" s="4">
        <v>15</v>
      </c>
      <c r="M75" s="5" t="s">
        <v>37</v>
      </c>
      <c r="N75" s="32">
        <f>'Processing Record'!A64</f>
        <v>63</v>
      </c>
      <c r="O75" s="32" t="str">
        <f>'Processing Record'!C64</f>
        <v>0-DNA</v>
      </c>
      <c r="P75" s="4">
        <f>'Processing Record'!R64</f>
        <v>0</v>
      </c>
      <c r="Q75" s="33" t="e">
        <f>'Processing Record'!E64</f>
        <v>#N/A</v>
      </c>
      <c r="R75" s="35" t="e">
        <f t="shared" si="13"/>
        <v>#N/A</v>
      </c>
      <c r="S75" s="5" t="e">
        <f t="shared" si="14"/>
        <v>#N/A</v>
      </c>
      <c r="T75" s="5" t="e">
        <f t="shared" si="15"/>
        <v>#N/A</v>
      </c>
      <c r="V75" s="5" t="s">
        <v>39</v>
      </c>
      <c r="W75" s="32">
        <v>67</v>
      </c>
      <c r="X75" s="32" t="e">
        <f t="shared" si="10"/>
        <v>#N/A</v>
      </c>
      <c r="Y75" s="32" t="e">
        <f t="shared" si="11"/>
        <v>#N/A</v>
      </c>
      <c r="Z75" s="32">
        <f t="shared" si="12"/>
        <v>0</v>
      </c>
    </row>
    <row r="76" spans="12:26">
      <c r="L76" s="4">
        <v>16</v>
      </c>
      <c r="M76" s="5" t="s">
        <v>43</v>
      </c>
      <c r="N76" s="32">
        <f>'Processing Record'!A65</f>
        <v>64</v>
      </c>
      <c r="O76" s="32" t="str">
        <f>'Processing Record'!C65</f>
        <v>0-DNA</v>
      </c>
      <c r="P76" s="4">
        <f>'Processing Record'!R65</f>
        <v>0</v>
      </c>
      <c r="Q76" s="33" t="e">
        <f>'Processing Record'!E65</f>
        <v>#N/A</v>
      </c>
      <c r="R76" s="35" t="e">
        <f t="shared" si="13"/>
        <v>#N/A</v>
      </c>
      <c r="S76" s="5" t="e">
        <f t="shared" si="14"/>
        <v>#N/A</v>
      </c>
      <c r="T76" s="5" t="e">
        <f t="shared" si="15"/>
        <v>#N/A</v>
      </c>
      <c r="V76" s="5" t="s">
        <v>40</v>
      </c>
      <c r="W76" s="32">
        <v>69</v>
      </c>
      <c r="X76" s="32" t="e">
        <f t="shared" si="10"/>
        <v>#N/A</v>
      </c>
      <c r="Y76" s="32" t="e">
        <f t="shared" si="11"/>
        <v>#N/A</v>
      </c>
      <c r="Z76" s="32">
        <f t="shared" si="12"/>
        <v>0</v>
      </c>
    </row>
    <row r="77" spans="12:26">
      <c r="L77" s="4">
        <v>17</v>
      </c>
      <c r="M77" s="5" t="s">
        <v>38</v>
      </c>
      <c r="N77" s="32">
        <f>'Processing Record'!A66</f>
        <v>65</v>
      </c>
      <c r="O77" s="32" t="str">
        <f>'Processing Record'!C66</f>
        <v>0-DNA</v>
      </c>
      <c r="P77" s="4">
        <f>'Processing Record'!R66</f>
        <v>0</v>
      </c>
      <c r="Q77" s="33" t="e">
        <f>'Processing Record'!E66</f>
        <v>#N/A</v>
      </c>
      <c r="R77" s="35" t="e">
        <f t="shared" si="13"/>
        <v>#N/A</v>
      </c>
      <c r="S77" s="5" t="e">
        <f t="shared" si="14"/>
        <v>#N/A</v>
      </c>
      <c r="T77" s="5" t="e">
        <f t="shared" si="15"/>
        <v>#N/A</v>
      </c>
      <c r="V77" s="5" t="s">
        <v>41</v>
      </c>
      <c r="W77" s="32">
        <v>71</v>
      </c>
      <c r="X77" s="32" t="e">
        <f t="shared" si="10"/>
        <v>#N/A</v>
      </c>
      <c r="Y77" s="32" t="e">
        <f t="shared" si="11"/>
        <v>#N/A</v>
      </c>
      <c r="Z77" s="32">
        <f t="shared" si="12"/>
        <v>0</v>
      </c>
    </row>
    <row r="78" spans="12:26">
      <c r="L78" s="4">
        <v>18</v>
      </c>
      <c r="M78" s="5" t="s">
        <v>44</v>
      </c>
      <c r="N78" s="32">
        <f>'Processing Record'!A67</f>
        <v>66</v>
      </c>
      <c r="O78" s="32" t="str">
        <f>'Processing Record'!C67</f>
        <v>0-DNA</v>
      </c>
      <c r="P78" s="4">
        <f>'Processing Record'!R67</f>
        <v>0</v>
      </c>
      <c r="Q78" s="33" t="e">
        <f>'Processing Record'!E67</f>
        <v>#N/A</v>
      </c>
      <c r="R78" s="35" t="e">
        <f t="shared" si="13"/>
        <v>#N/A</v>
      </c>
      <c r="S78" s="5" t="e">
        <f t="shared" si="14"/>
        <v>#N/A</v>
      </c>
      <c r="T78" s="5" t="e">
        <f t="shared" si="15"/>
        <v>#N/A</v>
      </c>
      <c r="V78" s="5" t="s">
        <v>98</v>
      </c>
      <c r="W78" s="32">
        <v>62</v>
      </c>
      <c r="X78" s="32" t="e">
        <f t="shared" si="10"/>
        <v>#N/A</v>
      </c>
      <c r="Y78" s="32" t="e">
        <f t="shared" si="11"/>
        <v>#N/A</v>
      </c>
      <c r="Z78" s="32">
        <f t="shared" si="12"/>
        <v>0</v>
      </c>
    </row>
    <row r="79" spans="12:26">
      <c r="L79" s="4">
        <v>19</v>
      </c>
      <c r="M79" s="5" t="s">
        <v>39</v>
      </c>
      <c r="N79" s="32">
        <f>'Processing Record'!A68</f>
        <v>67</v>
      </c>
      <c r="O79" s="32" t="str">
        <f>'Processing Record'!C68</f>
        <v>0-DNA</v>
      </c>
      <c r="P79" s="4">
        <f>'Processing Record'!R68</f>
        <v>0</v>
      </c>
      <c r="Q79" s="33" t="e">
        <f>'Processing Record'!E68</f>
        <v>#N/A</v>
      </c>
      <c r="R79" s="35" t="e">
        <f t="shared" si="13"/>
        <v>#N/A</v>
      </c>
      <c r="S79" s="5" t="e">
        <f t="shared" si="14"/>
        <v>#N/A</v>
      </c>
      <c r="T79" s="5" t="e">
        <f t="shared" si="15"/>
        <v>#N/A</v>
      </c>
      <c r="V79" s="5" t="s">
        <v>43</v>
      </c>
      <c r="W79" s="32">
        <v>64</v>
      </c>
      <c r="X79" s="32" t="e">
        <f t="shared" si="10"/>
        <v>#N/A</v>
      </c>
      <c r="Y79" s="32" t="e">
        <f t="shared" si="11"/>
        <v>#N/A</v>
      </c>
      <c r="Z79" s="32">
        <f t="shared" si="12"/>
        <v>0</v>
      </c>
    </row>
    <row r="80" spans="12:26">
      <c r="L80" s="4">
        <v>20</v>
      </c>
      <c r="M80" s="5" t="s">
        <v>45</v>
      </c>
      <c r="N80" s="32">
        <f>'Processing Record'!A69</f>
        <v>68</v>
      </c>
      <c r="O80" s="32" t="str">
        <f>'Processing Record'!C69</f>
        <v>0-DNA</v>
      </c>
      <c r="P80" s="4">
        <f>'Processing Record'!R69</f>
        <v>0</v>
      </c>
      <c r="Q80" s="33" t="e">
        <f>'Processing Record'!E69</f>
        <v>#N/A</v>
      </c>
      <c r="R80" s="35" t="e">
        <f t="shared" si="13"/>
        <v>#N/A</v>
      </c>
      <c r="S80" s="5" t="e">
        <f t="shared" si="14"/>
        <v>#N/A</v>
      </c>
      <c r="T80" s="5" t="e">
        <f t="shared" si="15"/>
        <v>#N/A</v>
      </c>
      <c r="V80" s="5" t="s">
        <v>44</v>
      </c>
      <c r="W80" s="32">
        <v>66</v>
      </c>
      <c r="X80" s="32" t="e">
        <f t="shared" si="10"/>
        <v>#N/A</v>
      </c>
      <c r="Y80" s="32" t="e">
        <f t="shared" si="11"/>
        <v>#N/A</v>
      </c>
      <c r="Z80" s="32">
        <f t="shared" si="12"/>
        <v>0</v>
      </c>
    </row>
    <row r="81" spans="12:26">
      <c r="L81" s="4">
        <v>21</v>
      </c>
      <c r="M81" s="5" t="s">
        <v>40</v>
      </c>
      <c r="N81" s="32">
        <f>'Processing Record'!A70</f>
        <v>69</v>
      </c>
      <c r="O81" s="32" t="str">
        <f>'Processing Record'!C70</f>
        <v>0-DNA</v>
      </c>
      <c r="P81" s="4">
        <f>'Processing Record'!R70</f>
        <v>0</v>
      </c>
      <c r="Q81" s="33" t="e">
        <f>'Processing Record'!E70</f>
        <v>#N/A</v>
      </c>
      <c r="R81" s="35" t="e">
        <f t="shared" si="13"/>
        <v>#N/A</v>
      </c>
      <c r="S81" s="5" t="e">
        <f t="shared" si="14"/>
        <v>#N/A</v>
      </c>
      <c r="T81" s="5" t="e">
        <f t="shared" si="15"/>
        <v>#N/A</v>
      </c>
      <c r="V81" s="5" t="s">
        <v>45</v>
      </c>
      <c r="W81" s="32">
        <v>68</v>
      </c>
      <c r="X81" s="32" t="e">
        <f t="shared" si="10"/>
        <v>#N/A</v>
      </c>
      <c r="Y81" s="32" t="e">
        <f t="shared" si="11"/>
        <v>#N/A</v>
      </c>
      <c r="Z81" s="32">
        <f t="shared" si="12"/>
        <v>0</v>
      </c>
    </row>
    <row r="82" spans="12:26">
      <c r="L82" s="4">
        <v>22</v>
      </c>
      <c r="M82" s="5" t="s">
        <v>46</v>
      </c>
      <c r="N82" s="32">
        <f>'Processing Record'!A71</f>
        <v>70</v>
      </c>
      <c r="O82" s="32" t="str">
        <f>'Processing Record'!C71</f>
        <v>0-DNA</v>
      </c>
      <c r="P82" s="4">
        <f>'Processing Record'!R71</f>
        <v>0</v>
      </c>
      <c r="Q82" s="33" t="e">
        <f>'Processing Record'!E71</f>
        <v>#N/A</v>
      </c>
      <c r="R82" s="35" t="e">
        <f t="shared" si="13"/>
        <v>#N/A</v>
      </c>
      <c r="S82" s="5" t="e">
        <f t="shared" si="14"/>
        <v>#N/A</v>
      </c>
      <c r="T82" s="5" t="e">
        <f t="shared" si="15"/>
        <v>#N/A</v>
      </c>
      <c r="V82" s="5" t="s">
        <v>46</v>
      </c>
      <c r="W82" s="32">
        <v>70</v>
      </c>
      <c r="X82" s="32" t="e">
        <f t="shared" si="10"/>
        <v>#N/A</v>
      </c>
      <c r="Y82" s="32" t="e">
        <f t="shared" si="11"/>
        <v>#N/A</v>
      </c>
      <c r="Z82" s="32">
        <f t="shared" si="12"/>
        <v>0</v>
      </c>
    </row>
    <row r="83" spans="12:26">
      <c r="L83" s="4">
        <v>23</v>
      </c>
      <c r="M83" s="5" t="s">
        <v>41</v>
      </c>
      <c r="N83" s="32">
        <f>'Processing Record'!A72</f>
        <v>71</v>
      </c>
      <c r="O83" s="32" t="str">
        <f>'Processing Record'!C72</f>
        <v>0-DNA</v>
      </c>
      <c r="P83" s="4">
        <f>'Processing Record'!R72</f>
        <v>0</v>
      </c>
      <c r="Q83" s="33" t="e">
        <f>'Processing Record'!E72</f>
        <v>#N/A</v>
      </c>
      <c r="R83" s="35" t="e">
        <f t="shared" si="13"/>
        <v>#N/A</v>
      </c>
      <c r="S83" s="5" t="e">
        <f t="shared" si="14"/>
        <v>#N/A</v>
      </c>
      <c r="T83" s="5" t="e">
        <f t="shared" si="15"/>
        <v>#N/A</v>
      </c>
      <c r="V83" s="5" t="s">
        <v>47</v>
      </c>
      <c r="W83" s="32">
        <v>72</v>
      </c>
      <c r="X83" s="32" t="e">
        <f t="shared" si="10"/>
        <v>#N/A</v>
      </c>
      <c r="Y83" s="32" t="e">
        <f t="shared" si="11"/>
        <v>#N/A</v>
      </c>
      <c r="Z83" s="32">
        <f t="shared" si="12"/>
        <v>0</v>
      </c>
    </row>
    <row r="84" spans="12:26">
      <c r="L84" s="4">
        <v>24</v>
      </c>
      <c r="M84" s="5" t="s">
        <v>47</v>
      </c>
      <c r="N84" s="32">
        <f>'Processing Record'!A73</f>
        <v>72</v>
      </c>
      <c r="O84" s="32" t="str">
        <f>'Processing Record'!C73</f>
        <v>0-DNA</v>
      </c>
      <c r="P84" s="4">
        <f>'Processing Record'!R73</f>
        <v>0</v>
      </c>
      <c r="Q84" s="33" t="e">
        <f>'Processing Record'!E73</f>
        <v>#N/A</v>
      </c>
      <c r="R84" s="35" t="e">
        <f t="shared" si="13"/>
        <v>#N/A</v>
      </c>
      <c r="S84" s="5" t="e">
        <f t="shared" si="14"/>
        <v>#N/A</v>
      </c>
      <c r="T84" s="5" t="e">
        <f t="shared" si="15"/>
        <v>#N/A</v>
      </c>
      <c r="V84" s="5" t="s">
        <v>123</v>
      </c>
      <c r="W84" s="32">
        <v>73</v>
      </c>
      <c r="X84" s="32" t="e">
        <f t="shared" si="10"/>
        <v>#N/A</v>
      </c>
      <c r="Y84" s="32" t="e">
        <f t="shared" si="11"/>
        <v>#N/A</v>
      </c>
      <c r="Z84" s="32">
        <f t="shared" si="12"/>
        <v>0</v>
      </c>
    </row>
    <row r="85" spans="12:26">
      <c r="L85" s="4" t="s">
        <v>18</v>
      </c>
      <c r="M85" s="5"/>
      <c r="N85" s="32"/>
      <c r="O85" s="32" t="s">
        <v>11</v>
      </c>
      <c r="P85" s="4" t="s">
        <v>12</v>
      </c>
      <c r="Q85" s="33"/>
      <c r="R85" s="34">
        <v>20</v>
      </c>
      <c r="S85" s="5"/>
      <c r="T85" s="5"/>
      <c r="V85" s="5" t="s">
        <v>100</v>
      </c>
      <c r="W85" s="32">
        <v>75</v>
      </c>
      <c r="X85" s="32" t="e">
        <f t="shared" si="10"/>
        <v>#N/A</v>
      </c>
      <c r="Y85" s="32" t="e">
        <f t="shared" si="11"/>
        <v>#N/A</v>
      </c>
      <c r="Z85" s="32">
        <f t="shared" si="12"/>
        <v>0</v>
      </c>
    </row>
    <row r="86" spans="12:26">
      <c r="L86" s="4" t="s">
        <v>18</v>
      </c>
      <c r="M86" s="5"/>
      <c r="N86" s="32"/>
      <c r="O86" s="32" t="s">
        <v>11</v>
      </c>
      <c r="P86" s="4" t="s">
        <v>12</v>
      </c>
      <c r="Q86" s="33"/>
      <c r="R86" s="34">
        <v>20</v>
      </c>
      <c r="S86" s="5"/>
      <c r="T86" s="5"/>
      <c r="V86" s="5" t="s">
        <v>101</v>
      </c>
      <c r="W86" s="32">
        <v>77</v>
      </c>
      <c r="X86" s="32" t="e">
        <f t="shared" si="10"/>
        <v>#N/A</v>
      </c>
      <c r="Y86" s="32" t="e">
        <f t="shared" si="11"/>
        <v>#N/A</v>
      </c>
      <c r="Z86" s="32">
        <f t="shared" si="12"/>
        <v>0</v>
      </c>
    </row>
    <row r="87" spans="12:26">
      <c r="L87" s="4">
        <v>25</v>
      </c>
      <c r="M87" s="5" t="s">
        <v>99</v>
      </c>
      <c r="N87" s="32">
        <f>'Processing Record'!A74</f>
        <v>73</v>
      </c>
      <c r="O87" s="32" t="str">
        <f>'Processing Record'!C74</f>
        <v>0-DNA</v>
      </c>
      <c r="P87" s="4">
        <f>'Processing Record'!R74</f>
        <v>0</v>
      </c>
      <c r="Q87" s="33" t="e">
        <f>'Processing Record'!E76</f>
        <v>#N/A</v>
      </c>
      <c r="R87" s="35" t="e">
        <f>(Q87*T87/(S87+T87))*20</f>
        <v>#N/A</v>
      </c>
      <c r="S87" s="5" t="e">
        <f>ROUND(Q87*T87/50*20-T87,0)</f>
        <v>#N/A</v>
      </c>
      <c r="T87" s="5" t="e">
        <f>ROUNDUP(50/Q87,0)</f>
        <v>#N/A</v>
      </c>
      <c r="V87" s="5" t="s">
        <v>102</v>
      </c>
      <c r="W87" s="32">
        <v>79</v>
      </c>
      <c r="X87" s="32" t="e">
        <f t="shared" si="10"/>
        <v>#N/A</v>
      </c>
      <c r="Y87" s="32" t="e">
        <f t="shared" si="11"/>
        <v>#N/A</v>
      </c>
      <c r="Z87" s="32">
        <f t="shared" si="12"/>
        <v>0</v>
      </c>
    </row>
    <row r="88" spans="12:26">
      <c r="L88" s="4">
        <v>26</v>
      </c>
      <c r="M88" s="5" t="s">
        <v>105</v>
      </c>
      <c r="N88" s="32">
        <f>'Processing Record'!A75</f>
        <v>74</v>
      </c>
      <c r="O88" s="32" t="str">
        <f>'Processing Record'!C75</f>
        <v>0-DNA</v>
      </c>
      <c r="P88" s="4">
        <f>'Processing Record'!R75</f>
        <v>0</v>
      </c>
      <c r="Q88" s="33" t="e">
        <f>'Processing Record'!E77</f>
        <v>#N/A</v>
      </c>
      <c r="R88" s="35" t="e">
        <f t="shared" ref="R88:R110" si="16">(Q88*T88/(S88+T88))*20</f>
        <v>#N/A</v>
      </c>
      <c r="S88" s="5" t="e">
        <f t="shared" ref="S88:S110" si="17">ROUND(Q88*T88/50*20-T88,0)</f>
        <v>#N/A</v>
      </c>
      <c r="T88" s="5" t="e">
        <f t="shared" ref="T88:T110" si="18">ROUNDUP(50/Q88,0)</f>
        <v>#N/A</v>
      </c>
      <c r="V88" s="5" t="s">
        <v>103</v>
      </c>
      <c r="W88" s="32">
        <v>81</v>
      </c>
      <c r="X88" s="32" t="e">
        <f t="shared" si="10"/>
        <v>#N/A</v>
      </c>
      <c r="Y88" s="32" t="e">
        <f t="shared" si="11"/>
        <v>#N/A</v>
      </c>
      <c r="Z88" s="32">
        <f t="shared" si="12"/>
        <v>0</v>
      </c>
    </row>
    <row r="89" spans="12:26">
      <c r="L89" s="4">
        <v>27</v>
      </c>
      <c r="M89" s="5" t="s">
        <v>100</v>
      </c>
      <c r="N89" s="32">
        <f>'Processing Record'!A76</f>
        <v>75</v>
      </c>
      <c r="O89" s="32" t="str">
        <f>'Processing Record'!C76</f>
        <v>0-DNA</v>
      </c>
      <c r="P89" s="4">
        <f>'Processing Record'!R76</f>
        <v>0</v>
      </c>
      <c r="Q89" s="33" t="e">
        <f>'Processing Record'!E78</f>
        <v>#N/A</v>
      </c>
      <c r="R89" s="35" t="e">
        <f t="shared" si="16"/>
        <v>#N/A</v>
      </c>
      <c r="S89" s="5" t="e">
        <f t="shared" si="17"/>
        <v>#N/A</v>
      </c>
      <c r="T89" s="5" t="e">
        <f t="shared" si="18"/>
        <v>#N/A</v>
      </c>
      <c r="V89" s="5" t="s">
        <v>104</v>
      </c>
      <c r="W89" s="32">
        <v>83</v>
      </c>
      <c r="X89" s="32" t="e">
        <f t="shared" si="10"/>
        <v>#N/A</v>
      </c>
      <c r="Y89" s="32" t="e">
        <f t="shared" si="11"/>
        <v>#N/A</v>
      </c>
      <c r="Z89" s="32">
        <f t="shared" si="12"/>
        <v>0</v>
      </c>
    </row>
    <row r="90" spans="12:26">
      <c r="L90" s="4">
        <v>28</v>
      </c>
      <c r="M90" s="5" t="s">
        <v>106</v>
      </c>
      <c r="N90" s="32">
        <f>'Processing Record'!A77</f>
        <v>76</v>
      </c>
      <c r="O90" s="32" t="str">
        <f>'Processing Record'!C77</f>
        <v>0-DNA</v>
      </c>
      <c r="P90" s="4">
        <f>'Processing Record'!R77</f>
        <v>0</v>
      </c>
      <c r="Q90" s="33" t="e">
        <f>'Processing Record'!E79</f>
        <v>#N/A</v>
      </c>
      <c r="R90" s="35" t="e">
        <f t="shared" si="16"/>
        <v>#N/A</v>
      </c>
      <c r="S90" s="5" t="e">
        <f t="shared" si="17"/>
        <v>#N/A</v>
      </c>
      <c r="T90" s="5" t="e">
        <f t="shared" si="18"/>
        <v>#N/A</v>
      </c>
      <c r="V90" s="5" t="s">
        <v>124</v>
      </c>
      <c r="W90" s="32">
        <v>74</v>
      </c>
      <c r="X90" s="32" t="e">
        <f t="shared" si="10"/>
        <v>#N/A</v>
      </c>
      <c r="Y90" s="32" t="e">
        <f t="shared" si="11"/>
        <v>#N/A</v>
      </c>
      <c r="Z90" s="32">
        <f t="shared" si="12"/>
        <v>0</v>
      </c>
    </row>
    <row r="91" spans="12:26">
      <c r="L91" s="4">
        <v>29</v>
      </c>
      <c r="M91" s="5" t="s">
        <v>101</v>
      </c>
      <c r="N91" s="32">
        <f>'Processing Record'!A78</f>
        <v>77</v>
      </c>
      <c r="O91" s="32" t="str">
        <f>'Processing Record'!C78</f>
        <v>0-DNA</v>
      </c>
      <c r="P91" s="4">
        <f>'Processing Record'!R78</f>
        <v>0</v>
      </c>
      <c r="Q91" s="33" t="e">
        <f>'Processing Record'!E80</f>
        <v>#N/A</v>
      </c>
      <c r="R91" s="35" t="e">
        <f t="shared" si="16"/>
        <v>#N/A</v>
      </c>
      <c r="S91" s="5" t="e">
        <f t="shared" si="17"/>
        <v>#N/A</v>
      </c>
      <c r="T91" s="5" t="e">
        <f t="shared" si="18"/>
        <v>#N/A</v>
      </c>
      <c r="V91" s="5" t="s">
        <v>106</v>
      </c>
      <c r="W91" s="32">
        <v>76</v>
      </c>
      <c r="X91" s="32" t="e">
        <f t="shared" si="10"/>
        <v>#N/A</v>
      </c>
      <c r="Y91" s="32" t="e">
        <f t="shared" si="11"/>
        <v>#N/A</v>
      </c>
      <c r="Z91" s="32">
        <f t="shared" si="12"/>
        <v>0</v>
      </c>
    </row>
    <row r="92" spans="12:26">
      <c r="L92" s="4">
        <v>30</v>
      </c>
      <c r="M92" s="5" t="s">
        <v>107</v>
      </c>
      <c r="N92" s="32">
        <f>'Processing Record'!A79</f>
        <v>78</v>
      </c>
      <c r="O92" s="32" t="str">
        <f>'Processing Record'!C79</f>
        <v>0-DNA</v>
      </c>
      <c r="P92" s="4">
        <f>'Processing Record'!R79</f>
        <v>0</v>
      </c>
      <c r="Q92" s="33" t="e">
        <f>'Processing Record'!E81</f>
        <v>#N/A</v>
      </c>
      <c r="R92" s="35" t="e">
        <f t="shared" si="16"/>
        <v>#N/A</v>
      </c>
      <c r="S92" s="5" t="e">
        <f t="shared" si="17"/>
        <v>#N/A</v>
      </c>
      <c r="T92" s="5" t="e">
        <f t="shared" si="18"/>
        <v>#N/A</v>
      </c>
      <c r="V92" s="5" t="s">
        <v>107</v>
      </c>
      <c r="W92" s="32">
        <v>78</v>
      </c>
      <c r="X92" s="32" t="e">
        <f t="shared" si="10"/>
        <v>#N/A</v>
      </c>
      <c r="Y92" s="32" t="e">
        <f t="shared" si="11"/>
        <v>#N/A</v>
      </c>
      <c r="Z92" s="32">
        <f t="shared" si="12"/>
        <v>0</v>
      </c>
    </row>
    <row r="93" spans="12:26">
      <c r="L93" s="4">
        <v>31</v>
      </c>
      <c r="M93" s="5" t="s">
        <v>102</v>
      </c>
      <c r="N93" s="32">
        <f>'Processing Record'!A80</f>
        <v>79</v>
      </c>
      <c r="O93" s="32" t="str">
        <f>'Processing Record'!C80</f>
        <v>0-DNA</v>
      </c>
      <c r="P93" s="4">
        <f>'Processing Record'!R80</f>
        <v>0</v>
      </c>
      <c r="Q93" s="33" t="e">
        <f>'Processing Record'!E82</f>
        <v>#N/A</v>
      </c>
      <c r="R93" s="35" t="e">
        <f t="shared" si="16"/>
        <v>#N/A</v>
      </c>
      <c r="S93" s="5" t="e">
        <f t="shared" si="17"/>
        <v>#N/A</v>
      </c>
      <c r="T93" s="5" t="e">
        <f t="shared" si="18"/>
        <v>#N/A</v>
      </c>
      <c r="V93" s="5" t="s">
        <v>108</v>
      </c>
      <c r="W93" s="32">
        <v>80</v>
      </c>
      <c r="X93" s="32" t="e">
        <f t="shared" si="10"/>
        <v>#N/A</v>
      </c>
      <c r="Y93" s="32" t="e">
        <f t="shared" si="11"/>
        <v>#N/A</v>
      </c>
      <c r="Z93" s="32">
        <f t="shared" si="12"/>
        <v>0</v>
      </c>
    </row>
    <row r="94" spans="12:26">
      <c r="L94" s="4">
        <v>32</v>
      </c>
      <c r="M94" s="5" t="s">
        <v>108</v>
      </c>
      <c r="N94" s="32">
        <f>'Processing Record'!A81</f>
        <v>80</v>
      </c>
      <c r="O94" s="32" t="str">
        <f>'Processing Record'!C81</f>
        <v>0-DNA</v>
      </c>
      <c r="P94" s="4">
        <f>'Processing Record'!R81</f>
        <v>0</v>
      </c>
      <c r="Q94" s="33" t="e">
        <f>'Processing Record'!E83</f>
        <v>#N/A</v>
      </c>
      <c r="R94" s="35" t="e">
        <f t="shared" si="16"/>
        <v>#N/A</v>
      </c>
      <c r="S94" s="5" t="e">
        <f t="shared" si="17"/>
        <v>#N/A</v>
      </c>
      <c r="T94" s="5" t="e">
        <f t="shared" si="18"/>
        <v>#N/A</v>
      </c>
      <c r="V94" s="5" t="s">
        <v>109</v>
      </c>
      <c r="W94" s="32">
        <v>82</v>
      </c>
      <c r="X94" s="32" t="e">
        <f t="shared" si="10"/>
        <v>#N/A</v>
      </c>
      <c r="Y94" s="32" t="e">
        <f t="shared" si="11"/>
        <v>#N/A</v>
      </c>
      <c r="Z94" s="32">
        <f t="shared" si="12"/>
        <v>0</v>
      </c>
    </row>
    <row r="95" spans="12:26">
      <c r="L95" s="4">
        <v>33</v>
      </c>
      <c r="M95" s="5" t="s">
        <v>103</v>
      </c>
      <c r="N95" s="32">
        <f>'Processing Record'!A82</f>
        <v>81</v>
      </c>
      <c r="O95" s="32" t="str">
        <f>'Processing Record'!C82</f>
        <v>0-DNA</v>
      </c>
      <c r="P95" s="4">
        <f>'Processing Record'!R82</f>
        <v>0</v>
      </c>
      <c r="Q95" s="33" t="e">
        <f>'Processing Record'!E84</f>
        <v>#N/A</v>
      </c>
      <c r="R95" s="35" t="e">
        <f t="shared" si="16"/>
        <v>#N/A</v>
      </c>
      <c r="S95" s="5" t="e">
        <f t="shared" si="17"/>
        <v>#N/A</v>
      </c>
      <c r="T95" s="5" t="e">
        <f t="shared" si="18"/>
        <v>#N/A</v>
      </c>
      <c r="V95" s="5" t="s">
        <v>110</v>
      </c>
      <c r="W95" s="32">
        <v>84</v>
      </c>
      <c r="X95" s="32" t="e">
        <f t="shared" si="10"/>
        <v>#N/A</v>
      </c>
      <c r="Y95" s="32" t="e">
        <f t="shared" si="11"/>
        <v>#N/A</v>
      </c>
      <c r="Z95" s="32">
        <f t="shared" si="12"/>
        <v>0</v>
      </c>
    </row>
    <row r="96" spans="12:26">
      <c r="L96" s="4">
        <v>34</v>
      </c>
      <c r="M96" s="5" t="s">
        <v>109</v>
      </c>
      <c r="N96" s="32">
        <f>'Processing Record'!A83</f>
        <v>82</v>
      </c>
      <c r="O96" s="32" t="str">
        <f>'Processing Record'!C83</f>
        <v>0-DNA</v>
      </c>
      <c r="P96" s="4">
        <f>'Processing Record'!R83</f>
        <v>0</v>
      </c>
      <c r="Q96" s="33" t="e">
        <f>'Processing Record'!E85</f>
        <v>#N/A</v>
      </c>
      <c r="R96" s="35" t="e">
        <f t="shared" si="16"/>
        <v>#N/A</v>
      </c>
      <c r="S96" s="5" t="e">
        <f t="shared" si="17"/>
        <v>#N/A</v>
      </c>
      <c r="T96" s="5" t="e">
        <f t="shared" si="18"/>
        <v>#N/A</v>
      </c>
      <c r="V96" s="5" t="s">
        <v>125</v>
      </c>
      <c r="W96" s="32">
        <v>85</v>
      </c>
      <c r="X96" s="32" t="e">
        <f t="shared" si="10"/>
        <v>#N/A</v>
      </c>
      <c r="Y96" s="32" t="e">
        <f t="shared" si="11"/>
        <v>#N/A</v>
      </c>
      <c r="Z96" s="32">
        <f t="shared" si="12"/>
        <v>0</v>
      </c>
    </row>
    <row r="97" spans="12:26">
      <c r="L97" s="4">
        <v>35</v>
      </c>
      <c r="M97" s="5" t="s">
        <v>104</v>
      </c>
      <c r="N97" s="32">
        <f>'Processing Record'!A84</f>
        <v>83</v>
      </c>
      <c r="O97" s="32" t="str">
        <f>'Processing Record'!C84</f>
        <v>0-DNA</v>
      </c>
      <c r="P97" s="4">
        <f>'Processing Record'!R84</f>
        <v>0</v>
      </c>
      <c r="Q97" s="33" t="e">
        <f>'Processing Record'!E86</f>
        <v>#N/A</v>
      </c>
      <c r="R97" s="35" t="e">
        <f t="shared" si="16"/>
        <v>#N/A</v>
      </c>
      <c r="S97" s="5" t="e">
        <f t="shared" si="17"/>
        <v>#N/A</v>
      </c>
      <c r="T97" s="5" t="e">
        <f t="shared" si="18"/>
        <v>#N/A</v>
      </c>
      <c r="V97" s="5" t="s">
        <v>112</v>
      </c>
      <c r="W97" s="32">
        <v>87</v>
      </c>
      <c r="X97" s="32" t="e">
        <f t="shared" si="10"/>
        <v>#N/A</v>
      </c>
      <c r="Y97" s="32" t="e">
        <f t="shared" si="11"/>
        <v>#N/A</v>
      </c>
      <c r="Z97" s="32">
        <f t="shared" si="12"/>
        <v>0</v>
      </c>
    </row>
    <row r="98" spans="12:26">
      <c r="L98" s="4">
        <v>36</v>
      </c>
      <c r="M98" s="5" t="s">
        <v>110</v>
      </c>
      <c r="N98" s="32">
        <f>'Processing Record'!A85</f>
        <v>84</v>
      </c>
      <c r="O98" s="32" t="str">
        <f>'Processing Record'!C85</f>
        <v>0-DNA</v>
      </c>
      <c r="P98" s="4">
        <f>'Processing Record'!R85</f>
        <v>0</v>
      </c>
      <c r="Q98" s="33" t="e">
        <f>'Processing Record'!E87</f>
        <v>#N/A</v>
      </c>
      <c r="R98" s="35" t="e">
        <f t="shared" si="16"/>
        <v>#N/A</v>
      </c>
      <c r="S98" s="5" t="e">
        <f t="shared" si="17"/>
        <v>#N/A</v>
      </c>
      <c r="T98" s="5" t="e">
        <f t="shared" si="18"/>
        <v>#N/A</v>
      </c>
      <c r="V98" s="5" t="s">
        <v>113</v>
      </c>
      <c r="W98" s="32">
        <v>89</v>
      </c>
      <c r="X98" s="32" t="e">
        <f t="shared" si="10"/>
        <v>#N/A</v>
      </c>
      <c r="Y98" s="32" t="e">
        <f t="shared" si="11"/>
        <v>#N/A</v>
      </c>
      <c r="Z98" s="32">
        <f t="shared" si="12"/>
        <v>0</v>
      </c>
    </row>
    <row r="99" spans="12:26">
      <c r="L99" s="4">
        <v>37</v>
      </c>
      <c r="M99" s="5" t="s">
        <v>111</v>
      </c>
      <c r="N99" s="32">
        <f>'Processing Record'!A86</f>
        <v>85</v>
      </c>
      <c r="O99" s="32" t="str">
        <f>'Processing Record'!C86</f>
        <v>0-DNA</v>
      </c>
      <c r="P99" s="4">
        <f>'Processing Record'!R86</f>
        <v>0</v>
      </c>
      <c r="Q99" s="33" t="e">
        <f>'Processing Record'!E88</f>
        <v>#N/A</v>
      </c>
      <c r="R99" s="35" t="e">
        <f t="shared" si="16"/>
        <v>#N/A</v>
      </c>
      <c r="S99" s="5" t="e">
        <f t="shared" si="17"/>
        <v>#N/A</v>
      </c>
      <c r="T99" s="5" t="e">
        <f t="shared" si="18"/>
        <v>#N/A</v>
      </c>
      <c r="V99" s="5" t="s">
        <v>114</v>
      </c>
      <c r="W99" s="32">
        <v>91</v>
      </c>
      <c r="X99" s="32" t="e">
        <f t="shared" si="10"/>
        <v>#N/A</v>
      </c>
      <c r="Y99" s="32" t="e">
        <f t="shared" si="11"/>
        <v>#N/A</v>
      </c>
      <c r="Z99" s="32">
        <f t="shared" si="12"/>
        <v>0</v>
      </c>
    </row>
    <row r="100" spans="12:26">
      <c r="L100" s="4">
        <v>38</v>
      </c>
      <c r="M100" s="5" t="s">
        <v>117</v>
      </c>
      <c r="N100" s="32">
        <f>'Processing Record'!A87</f>
        <v>86</v>
      </c>
      <c r="O100" s="32" t="str">
        <f>'Processing Record'!C87</f>
        <v>0-DNA</v>
      </c>
      <c r="P100" s="4">
        <f>'Processing Record'!R87</f>
        <v>0</v>
      </c>
      <c r="Q100" s="33" t="e">
        <f>'Processing Record'!E89</f>
        <v>#N/A</v>
      </c>
      <c r="R100" s="35" t="e">
        <f t="shared" si="16"/>
        <v>#N/A</v>
      </c>
      <c r="S100" s="5" t="e">
        <f t="shared" si="17"/>
        <v>#N/A</v>
      </c>
      <c r="T100" s="5" t="e">
        <f t="shared" si="18"/>
        <v>#N/A</v>
      </c>
      <c r="V100" s="5" t="s">
        <v>115</v>
      </c>
      <c r="W100" s="32">
        <v>93</v>
      </c>
      <c r="X100" s="32" t="e">
        <f t="shared" si="10"/>
        <v>#N/A</v>
      </c>
      <c r="Y100" s="32" t="e">
        <f t="shared" si="11"/>
        <v>#N/A</v>
      </c>
      <c r="Z100" s="32">
        <f t="shared" si="12"/>
        <v>0</v>
      </c>
    </row>
    <row r="101" spans="12:26">
      <c r="L101" s="4">
        <v>39</v>
      </c>
      <c r="M101" s="5" t="s">
        <v>112</v>
      </c>
      <c r="N101" s="32">
        <f>'Processing Record'!A88</f>
        <v>87</v>
      </c>
      <c r="O101" s="32" t="str">
        <f>'Processing Record'!C88</f>
        <v>0-DNA</v>
      </c>
      <c r="P101" s="4">
        <f>'Processing Record'!R88</f>
        <v>0</v>
      </c>
      <c r="Q101" s="33" t="e">
        <f>'Processing Record'!E90</f>
        <v>#N/A</v>
      </c>
      <c r="R101" s="35" t="e">
        <f t="shared" si="16"/>
        <v>#N/A</v>
      </c>
      <c r="S101" s="5" t="e">
        <f t="shared" si="17"/>
        <v>#N/A</v>
      </c>
      <c r="T101" s="5" t="e">
        <f t="shared" si="18"/>
        <v>#N/A</v>
      </c>
      <c r="V101" s="5" t="s">
        <v>116</v>
      </c>
      <c r="W101" s="32">
        <v>95</v>
      </c>
      <c r="X101" s="32" t="e">
        <f t="shared" si="10"/>
        <v>#N/A</v>
      </c>
      <c r="Y101" s="32" t="e">
        <f t="shared" si="11"/>
        <v>#N/A</v>
      </c>
      <c r="Z101" s="32">
        <f t="shared" si="12"/>
        <v>0</v>
      </c>
    </row>
    <row r="102" spans="12:26">
      <c r="L102" s="4">
        <v>40</v>
      </c>
      <c r="M102" s="5" t="s">
        <v>118</v>
      </c>
      <c r="N102" s="32">
        <f>'Processing Record'!A89</f>
        <v>88</v>
      </c>
      <c r="O102" s="32" t="str">
        <f>'Processing Record'!C89</f>
        <v>0-DNA</v>
      </c>
      <c r="P102" s="4">
        <f>'Processing Record'!R89</f>
        <v>0</v>
      </c>
      <c r="Q102" s="33" t="e">
        <f>'Processing Record'!E91</f>
        <v>#N/A</v>
      </c>
      <c r="R102" s="35" t="e">
        <f t="shared" si="16"/>
        <v>#N/A</v>
      </c>
      <c r="S102" s="5" t="e">
        <f t="shared" si="17"/>
        <v>#N/A</v>
      </c>
      <c r="T102" s="5" t="e">
        <f t="shared" si="18"/>
        <v>#N/A</v>
      </c>
      <c r="V102" s="5" t="s">
        <v>126</v>
      </c>
      <c r="W102" s="32">
        <v>86</v>
      </c>
      <c r="X102" s="32" t="e">
        <f t="shared" si="10"/>
        <v>#N/A</v>
      </c>
      <c r="Y102" s="32" t="e">
        <f t="shared" si="11"/>
        <v>#N/A</v>
      </c>
      <c r="Z102" s="32">
        <f t="shared" si="12"/>
        <v>0</v>
      </c>
    </row>
    <row r="103" spans="12:26">
      <c r="L103" s="4">
        <v>41</v>
      </c>
      <c r="M103" s="5" t="s">
        <v>113</v>
      </c>
      <c r="N103" s="32">
        <f>'Processing Record'!A90</f>
        <v>89</v>
      </c>
      <c r="O103" s="32" t="str">
        <f>'Processing Record'!C90</f>
        <v>0-DNA</v>
      </c>
      <c r="P103" s="4">
        <f>'Processing Record'!R90</f>
        <v>0</v>
      </c>
      <c r="Q103" s="33" t="e">
        <f>'Processing Record'!E92</f>
        <v>#N/A</v>
      </c>
      <c r="R103" s="35" t="e">
        <f t="shared" si="16"/>
        <v>#N/A</v>
      </c>
      <c r="S103" s="5" t="e">
        <f t="shared" si="17"/>
        <v>#N/A</v>
      </c>
      <c r="T103" s="5" t="e">
        <f t="shared" si="18"/>
        <v>#N/A</v>
      </c>
      <c r="V103" s="5" t="s">
        <v>118</v>
      </c>
      <c r="W103" s="32">
        <v>88</v>
      </c>
      <c r="X103" s="32" t="e">
        <f t="shared" si="10"/>
        <v>#N/A</v>
      </c>
      <c r="Y103" s="32" t="e">
        <f t="shared" si="11"/>
        <v>#N/A</v>
      </c>
      <c r="Z103" s="32">
        <f t="shared" si="12"/>
        <v>0</v>
      </c>
    </row>
    <row r="104" spans="12:26">
      <c r="L104" s="4">
        <v>42</v>
      </c>
      <c r="M104" s="5" t="s">
        <v>119</v>
      </c>
      <c r="N104" s="32">
        <f>'Processing Record'!A91</f>
        <v>90</v>
      </c>
      <c r="O104" s="32" t="str">
        <f>'Processing Record'!C91</f>
        <v>0-DNA</v>
      </c>
      <c r="P104" s="4">
        <f>'Processing Record'!R91</f>
        <v>0</v>
      </c>
      <c r="Q104" s="33" t="e">
        <f>'Processing Record'!E93</f>
        <v>#N/A</v>
      </c>
      <c r="R104" s="35" t="e">
        <f t="shared" si="16"/>
        <v>#N/A</v>
      </c>
      <c r="S104" s="5" t="e">
        <f t="shared" si="17"/>
        <v>#N/A</v>
      </c>
      <c r="T104" s="5" t="e">
        <f t="shared" si="18"/>
        <v>#N/A</v>
      </c>
      <c r="V104" s="5" t="s">
        <v>119</v>
      </c>
      <c r="W104" s="32">
        <v>90</v>
      </c>
      <c r="X104" s="32" t="e">
        <f t="shared" si="10"/>
        <v>#N/A</v>
      </c>
      <c r="Y104" s="32" t="e">
        <f t="shared" si="11"/>
        <v>#N/A</v>
      </c>
      <c r="Z104" s="32">
        <f t="shared" si="12"/>
        <v>0</v>
      </c>
    </row>
    <row r="105" spans="12:26">
      <c r="L105" s="4">
        <v>43</v>
      </c>
      <c r="M105" s="5" t="s">
        <v>114</v>
      </c>
      <c r="N105" s="32">
        <f>'Processing Record'!A92</f>
        <v>91</v>
      </c>
      <c r="O105" s="32" t="str">
        <f>'Processing Record'!C92</f>
        <v>0-DNA</v>
      </c>
      <c r="P105" s="4">
        <f>'Processing Record'!R92</f>
        <v>0</v>
      </c>
      <c r="Q105" s="33" t="e">
        <f>'Processing Record'!E94</f>
        <v>#N/A</v>
      </c>
      <c r="R105" s="35" t="e">
        <f t="shared" si="16"/>
        <v>#N/A</v>
      </c>
      <c r="S105" s="5" t="e">
        <f t="shared" si="17"/>
        <v>#N/A</v>
      </c>
      <c r="T105" s="5" t="e">
        <f t="shared" si="18"/>
        <v>#N/A</v>
      </c>
      <c r="V105" s="5" t="s">
        <v>120</v>
      </c>
      <c r="W105" s="32">
        <v>92</v>
      </c>
      <c r="X105" s="32" t="e">
        <f t="shared" si="10"/>
        <v>#N/A</v>
      </c>
      <c r="Y105" s="32" t="e">
        <f t="shared" si="11"/>
        <v>#N/A</v>
      </c>
      <c r="Z105" s="32">
        <f t="shared" si="12"/>
        <v>0</v>
      </c>
    </row>
    <row r="106" spans="12:26">
      <c r="L106" s="4">
        <v>44</v>
      </c>
      <c r="M106" s="5" t="s">
        <v>120</v>
      </c>
      <c r="N106" s="32">
        <f>'Processing Record'!A93</f>
        <v>92</v>
      </c>
      <c r="O106" s="32" t="str">
        <f>'Processing Record'!C93</f>
        <v>0-DNA</v>
      </c>
      <c r="P106" s="4">
        <f>'Processing Record'!R93</f>
        <v>0</v>
      </c>
      <c r="Q106" s="33" t="e">
        <f>'Processing Record'!E95</f>
        <v>#N/A</v>
      </c>
      <c r="R106" s="35" t="e">
        <f t="shared" si="16"/>
        <v>#N/A</v>
      </c>
      <c r="S106" s="5" t="e">
        <f t="shared" si="17"/>
        <v>#N/A</v>
      </c>
      <c r="T106" s="5" t="e">
        <f t="shared" si="18"/>
        <v>#N/A</v>
      </c>
      <c r="V106" s="5" t="s">
        <v>121</v>
      </c>
      <c r="W106" s="32">
        <v>94</v>
      </c>
      <c r="X106" s="32" t="e">
        <f t="shared" si="10"/>
        <v>#N/A</v>
      </c>
      <c r="Y106" s="32" t="e">
        <f t="shared" si="11"/>
        <v>#N/A</v>
      </c>
      <c r="Z106" s="32">
        <f t="shared" si="12"/>
        <v>0</v>
      </c>
    </row>
    <row r="107" spans="12:26">
      <c r="L107" s="4">
        <v>45</v>
      </c>
      <c r="M107" s="5" t="s">
        <v>115</v>
      </c>
      <c r="N107" s="32">
        <f>'Processing Record'!A94</f>
        <v>93</v>
      </c>
      <c r="O107" s="32" t="str">
        <f>'Processing Record'!C94</f>
        <v>0-DNA</v>
      </c>
      <c r="P107" s="4">
        <f>'Processing Record'!R94</f>
        <v>0</v>
      </c>
      <c r="Q107" s="33" t="e">
        <f>'Processing Record'!E96</f>
        <v>#N/A</v>
      </c>
      <c r="R107" s="35" t="e">
        <f t="shared" si="16"/>
        <v>#N/A</v>
      </c>
      <c r="S107" s="5" t="e">
        <f t="shared" si="17"/>
        <v>#N/A</v>
      </c>
      <c r="T107" s="5" t="e">
        <f t="shared" si="18"/>
        <v>#N/A</v>
      </c>
      <c r="V107" s="5" t="s">
        <v>122</v>
      </c>
      <c r="W107" s="32">
        <v>96</v>
      </c>
      <c r="X107" s="32" t="e">
        <f t="shared" si="10"/>
        <v>#N/A</v>
      </c>
      <c r="Y107" s="32" t="e">
        <f t="shared" si="11"/>
        <v>#N/A</v>
      </c>
      <c r="Z107" s="32">
        <f t="shared" si="12"/>
        <v>0</v>
      </c>
    </row>
    <row r="108" spans="12:26">
      <c r="L108" s="4">
        <v>46</v>
      </c>
      <c r="M108" s="5" t="s">
        <v>121</v>
      </c>
      <c r="N108" s="32">
        <f>'Processing Record'!A95</f>
        <v>94</v>
      </c>
      <c r="O108" s="32" t="str">
        <f>'Processing Record'!C95</f>
        <v>0-DNA</v>
      </c>
      <c r="P108" s="4">
        <f>'Processing Record'!R95</f>
        <v>0</v>
      </c>
      <c r="Q108" s="33" t="e">
        <f>'Processing Record'!E97</f>
        <v>#N/A</v>
      </c>
      <c r="R108" s="35" t="e">
        <f t="shared" si="16"/>
        <v>#N/A</v>
      </c>
      <c r="S108" s="5" t="e">
        <f t="shared" si="17"/>
        <v>#N/A</v>
      </c>
      <c r="T108" s="5" t="e">
        <f t="shared" si="18"/>
        <v>#N/A</v>
      </c>
    </row>
    <row r="109" spans="12:26">
      <c r="L109" s="4">
        <v>47</v>
      </c>
      <c r="M109" s="5" t="s">
        <v>116</v>
      </c>
      <c r="N109" s="32">
        <f>'Processing Record'!A96</f>
        <v>95</v>
      </c>
      <c r="O109" s="32" t="str">
        <f>'Processing Record'!C96</f>
        <v>0-DNA</v>
      </c>
      <c r="P109" s="4">
        <f>'Processing Record'!R96</f>
        <v>0</v>
      </c>
      <c r="Q109" s="33" t="e">
        <f>'Processing Record'!E98</f>
        <v>#N/A</v>
      </c>
      <c r="R109" s="35" t="e">
        <f t="shared" si="16"/>
        <v>#N/A</v>
      </c>
      <c r="S109" s="5" t="e">
        <f t="shared" si="17"/>
        <v>#N/A</v>
      </c>
      <c r="T109" s="5" t="e">
        <f t="shared" si="18"/>
        <v>#N/A</v>
      </c>
    </row>
    <row r="110" spans="12:26">
      <c r="L110" s="4">
        <v>48</v>
      </c>
      <c r="M110" s="5" t="s">
        <v>122</v>
      </c>
      <c r="N110" s="32">
        <f>'Processing Record'!A97</f>
        <v>96</v>
      </c>
      <c r="O110" s="32" t="str">
        <f>'Processing Record'!C97</f>
        <v>0-DNA</v>
      </c>
      <c r="P110" s="4">
        <f>'Processing Record'!R97</f>
        <v>0</v>
      </c>
      <c r="Q110" s="33" t="e">
        <f>'Processing Record'!E99</f>
        <v>#N/A</v>
      </c>
      <c r="R110" s="35" t="e">
        <f t="shared" si="16"/>
        <v>#N/A</v>
      </c>
      <c r="S110" s="5" t="e">
        <f t="shared" si="17"/>
        <v>#N/A</v>
      </c>
      <c r="T110" s="5" t="e">
        <f t="shared" si="18"/>
        <v>#N/A</v>
      </c>
    </row>
    <row r="111" spans="12:26">
      <c r="L111" s="4" t="s">
        <v>18</v>
      </c>
      <c r="M111" s="6"/>
      <c r="N111" s="4"/>
      <c r="O111" s="32" t="s">
        <v>11</v>
      </c>
      <c r="P111" s="4" t="s">
        <v>12</v>
      </c>
      <c r="Q111" s="33" t="e">
        <f>'Processing Record'!E100</f>
        <v>#N/A</v>
      </c>
      <c r="R111" s="34">
        <v>20</v>
      </c>
      <c r="S111" s="6"/>
      <c r="T111" s="6"/>
    </row>
    <row r="114" spans="12:26">
      <c r="L114" s="36" t="s">
        <v>21</v>
      </c>
      <c r="N114" s="36"/>
      <c r="V114" s="52" t="s">
        <v>129</v>
      </c>
    </row>
    <row r="115" spans="12:26" ht="30">
      <c r="L115" s="25" t="s">
        <v>9</v>
      </c>
      <c r="M115" s="10" t="s">
        <v>50</v>
      </c>
      <c r="N115" s="26" t="s">
        <v>60</v>
      </c>
      <c r="O115" s="27" t="s">
        <v>10</v>
      </c>
      <c r="P115" s="28" t="s">
        <v>4</v>
      </c>
      <c r="Q115" s="29" t="s">
        <v>51</v>
      </c>
      <c r="R115" s="30" t="s">
        <v>52</v>
      </c>
      <c r="S115" s="10" t="s">
        <v>48</v>
      </c>
      <c r="T115" s="10" t="s">
        <v>49</v>
      </c>
      <c r="V115" s="10" t="s">
        <v>50</v>
      </c>
      <c r="W115" s="26" t="s">
        <v>60</v>
      </c>
      <c r="X115" s="10" t="s">
        <v>48</v>
      </c>
      <c r="Y115" s="10" t="s">
        <v>49</v>
      </c>
      <c r="Z115" s="53" t="s">
        <v>141</v>
      </c>
    </row>
    <row r="116" spans="12:26">
      <c r="L116" s="4" t="s">
        <v>18</v>
      </c>
      <c r="M116" s="6"/>
      <c r="N116" s="4"/>
      <c r="O116" s="32" t="s">
        <v>11</v>
      </c>
      <c r="P116" s="4" t="s">
        <v>12</v>
      </c>
      <c r="Q116" s="33" t="s">
        <v>12</v>
      </c>
      <c r="R116" s="34">
        <v>20</v>
      </c>
      <c r="S116" s="6"/>
      <c r="T116" s="6"/>
      <c r="V116" s="5" t="s">
        <v>28</v>
      </c>
      <c r="W116" s="32">
        <v>97</v>
      </c>
      <c r="X116" s="32" t="e">
        <f t="shared" ref="X116:X163" si="19">VLOOKUP($V116, $M$115:$T$167, 7, FALSE)</f>
        <v>#N/A</v>
      </c>
      <c r="Y116" s="32" t="e">
        <f t="shared" ref="Y116:Y163" si="20">VLOOKUP($V116, $M$115:$T$167, 8, FALSE)</f>
        <v>#N/A</v>
      </c>
      <c r="Z116" s="32">
        <f t="shared" ref="Z116:Z163" si="21">VLOOKUP($V116, $M$115:$T$167, 4, FALSE)</f>
        <v>0</v>
      </c>
    </row>
    <row r="117" spans="12:26">
      <c r="L117" s="4">
        <v>1</v>
      </c>
      <c r="M117" s="5" t="s">
        <v>28</v>
      </c>
      <c r="N117" s="32">
        <f>'Processing Record'!A98</f>
        <v>97</v>
      </c>
      <c r="O117" s="32" t="str">
        <f>'Processing Record'!C98</f>
        <v>0-DNA</v>
      </c>
      <c r="P117" s="4">
        <f>'Processing Record'!R98</f>
        <v>0</v>
      </c>
      <c r="Q117" s="33" t="e">
        <f>'Processing Record'!E98</f>
        <v>#N/A</v>
      </c>
      <c r="R117" s="35" t="e">
        <f>(Q117*T117/(S117+T117))*20</f>
        <v>#N/A</v>
      </c>
      <c r="S117" s="5" t="e">
        <f>ROUND(Q117*T117/50*20-T117,0)</f>
        <v>#N/A</v>
      </c>
      <c r="T117" s="5" t="e">
        <f>ROUNDUP(50/Q117,0)</f>
        <v>#N/A</v>
      </c>
      <c r="V117" s="5" t="s">
        <v>29</v>
      </c>
      <c r="W117" s="32">
        <v>99</v>
      </c>
      <c r="X117" s="32" t="e">
        <f t="shared" si="19"/>
        <v>#N/A</v>
      </c>
      <c r="Y117" s="32" t="e">
        <f t="shared" si="20"/>
        <v>#N/A</v>
      </c>
      <c r="Z117" s="32">
        <f t="shared" si="21"/>
        <v>0</v>
      </c>
    </row>
    <row r="118" spans="12:26">
      <c r="L118" s="4">
        <v>2</v>
      </c>
      <c r="M118" s="5" t="s">
        <v>86</v>
      </c>
      <c r="N118" s="32">
        <f>'Processing Record'!A99</f>
        <v>98</v>
      </c>
      <c r="O118" s="32" t="str">
        <f>'Processing Record'!C99</f>
        <v>0-DNA</v>
      </c>
      <c r="P118" s="4">
        <f>'Processing Record'!R99</f>
        <v>0</v>
      </c>
      <c r="Q118" s="33" t="e">
        <f>'Processing Record'!E99</f>
        <v>#N/A</v>
      </c>
      <c r="R118" s="35" t="e">
        <f t="shared" ref="R118:R140" si="22">(Q118*T118/(S118+T118))*20</f>
        <v>#N/A</v>
      </c>
      <c r="S118" s="5" t="e">
        <f t="shared" ref="S118:S140" si="23">ROUND(Q118*T118/50*20-T118,0)</f>
        <v>#N/A</v>
      </c>
      <c r="T118" s="5" t="e">
        <f t="shared" ref="T118:T140" si="24">ROUNDUP(50/Q118,0)</f>
        <v>#N/A</v>
      </c>
      <c r="V118" s="5" t="s">
        <v>27</v>
      </c>
      <c r="W118" s="32">
        <v>101</v>
      </c>
      <c r="X118" s="32" t="e">
        <f t="shared" si="19"/>
        <v>#N/A</v>
      </c>
      <c r="Y118" s="32" t="e">
        <f t="shared" si="20"/>
        <v>#N/A</v>
      </c>
      <c r="Z118" s="32">
        <f t="shared" si="21"/>
        <v>0</v>
      </c>
    </row>
    <row r="119" spans="12:26">
      <c r="L119" s="4">
        <v>3</v>
      </c>
      <c r="M119" s="5" t="s">
        <v>87</v>
      </c>
      <c r="N119" s="32">
        <f>'Processing Record'!A100</f>
        <v>99</v>
      </c>
      <c r="O119" s="32" t="str">
        <f>'Processing Record'!C100</f>
        <v>0-DNA</v>
      </c>
      <c r="P119" s="4">
        <f>'Processing Record'!R100</f>
        <v>0</v>
      </c>
      <c r="Q119" s="33" t="e">
        <f>'Processing Record'!E100</f>
        <v>#N/A</v>
      </c>
      <c r="R119" s="35" t="e">
        <f t="shared" si="22"/>
        <v>#N/A</v>
      </c>
      <c r="S119" s="5" t="e">
        <f t="shared" si="23"/>
        <v>#N/A</v>
      </c>
      <c r="T119" s="5" t="e">
        <f t="shared" si="24"/>
        <v>#N/A</v>
      </c>
      <c r="V119" s="5" t="s">
        <v>26</v>
      </c>
      <c r="W119" s="32">
        <v>103</v>
      </c>
      <c r="X119" s="32" t="e">
        <f t="shared" si="19"/>
        <v>#N/A</v>
      </c>
      <c r="Y119" s="32" t="e">
        <f t="shared" si="20"/>
        <v>#N/A</v>
      </c>
      <c r="Z119" s="32">
        <f t="shared" si="21"/>
        <v>0</v>
      </c>
    </row>
    <row r="120" spans="12:26">
      <c r="L120" s="4">
        <v>4</v>
      </c>
      <c r="M120" s="5" t="s">
        <v>88</v>
      </c>
      <c r="N120" s="32">
        <f>'Processing Record'!A101</f>
        <v>100</v>
      </c>
      <c r="O120" s="32" t="str">
        <f>'Processing Record'!C101</f>
        <v>0-DNA</v>
      </c>
      <c r="P120" s="4">
        <f>'Processing Record'!R101</f>
        <v>0</v>
      </c>
      <c r="Q120" s="33" t="e">
        <f>'Processing Record'!E101</f>
        <v>#N/A</v>
      </c>
      <c r="R120" s="35" t="e">
        <f t="shared" si="22"/>
        <v>#N/A</v>
      </c>
      <c r="S120" s="5" t="e">
        <f t="shared" si="23"/>
        <v>#N/A</v>
      </c>
      <c r="T120" s="5" t="e">
        <f t="shared" si="24"/>
        <v>#N/A</v>
      </c>
      <c r="V120" s="5" t="s">
        <v>25</v>
      </c>
      <c r="W120" s="32">
        <v>105</v>
      </c>
      <c r="X120" s="32" t="e">
        <f t="shared" si="19"/>
        <v>#N/A</v>
      </c>
      <c r="Y120" s="32" t="e">
        <f t="shared" si="20"/>
        <v>#N/A</v>
      </c>
      <c r="Z120" s="32">
        <f t="shared" si="21"/>
        <v>0</v>
      </c>
    </row>
    <row r="121" spans="12:26">
      <c r="L121" s="4">
        <v>5</v>
      </c>
      <c r="M121" s="5" t="s">
        <v>89</v>
      </c>
      <c r="N121" s="32">
        <f>'Processing Record'!A102</f>
        <v>101</v>
      </c>
      <c r="O121" s="32" t="str">
        <f>'Processing Record'!C102</f>
        <v>0-DNA</v>
      </c>
      <c r="P121" s="4">
        <f>'Processing Record'!R102</f>
        <v>0</v>
      </c>
      <c r="Q121" s="33" t="e">
        <f>'Processing Record'!E102</f>
        <v>#N/A</v>
      </c>
      <c r="R121" s="35" t="e">
        <f t="shared" si="22"/>
        <v>#N/A</v>
      </c>
      <c r="S121" s="5" t="e">
        <f t="shared" si="23"/>
        <v>#N/A</v>
      </c>
      <c r="T121" s="5" t="e">
        <f t="shared" si="24"/>
        <v>#N/A</v>
      </c>
      <c r="V121" s="5" t="s">
        <v>30</v>
      </c>
      <c r="W121" s="32">
        <v>107</v>
      </c>
      <c r="X121" s="32" t="e">
        <f t="shared" si="19"/>
        <v>#N/A</v>
      </c>
      <c r="Y121" s="32" t="e">
        <f t="shared" si="20"/>
        <v>#N/A</v>
      </c>
      <c r="Z121" s="32">
        <f t="shared" si="21"/>
        <v>0</v>
      </c>
    </row>
    <row r="122" spans="12:26">
      <c r="L122" s="4">
        <v>6</v>
      </c>
      <c r="M122" s="5" t="s">
        <v>90</v>
      </c>
      <c r="N122" s="32">
        <f>'Processing Record'!A103</f>
        <v>102</v>
      </c>
      <c r="O122" s="32" t="str">
        <f>'Processing Record'!C103</f>
        <v>0-DNA</v>
      </c>
      <c r="P122" s="4">
        <f>'Processing Record'!R103</f>
        <v>0</v>
      </c>
      <c r="Q122" s="33" t="e">
        <f>'Processing Record'!E103</f>
        <v>#N/A</v>
      </c>
      <c r="R122" s="35" t="e">
        <f t="shared" si="22"/>
        <v>#N/A</v>
      </c>
      <c r="S122" s="5" t="e">
        <f t="shared" si="23"/>
        <v>#N/A</v>
      </c>
      <c r="T122" s="5" t="e">
        <f t="shared" si="24"/>
        <v>#N/A</v>
      </c>
      <c r="V122" s="5" t="s">
        <v>86</v>
      </c>
      <c r="W122" s="32">
        <v>98</v>
      </c>
      <c r="X122" s="32" t="e">
        <f t="shared" si="19"/>
        <v>#N/A</v>
      </c>
      <c r="Y122" s="32" t="e">
        <f t="shared" si="20"/>
        <v>#N/A</v>
      </c>
      <c r="Z122" s="32">
        <f t="shared" si="21"/>
        <v>0</v>
      </c>
    </row>
    <row r="123" spans="12:26">
      <c r="L123" s="4">
        <v>7</v>
      </c>
      <c r="M123" s="5" t="s">
        <v>91</v>
      </c>
      <c r="N123" s="32">
        <f>'Processing Record'!A104</f>
        <v>103</v>
      </c>
      <c r="O123" s="32" t="str">
        <f>'Processing Record'!C104</f>
        <v>0-DNA</v>
      </c>
      <c r="P123" s="4">
        <f>'Processing Record'!R104</f>
        <v>0</v>
      </c>
      <c r="Q123" s="33" t="e">
        <f>'Processing Record'!E104</f>
        <v>#N/A</v>
      </c>
      <c r="R123" s="35" t="e">
        <f t="shared" si="22"/>
        <v>#N/A</v>
      </c>
      <c r="S123" s="5" t="e">
        <f t="shared" si="23"/>
        <v>#N/A</v>
      </c>
      <c r="T123" s="5" t="e">
        <f t="shared" si="24"/>
        <v>#N/A</v>
      </c>
      <c r="V123" s="5" t="s">
        <v>31</v>
      </c>
      <c r="W123" s="32">
        <v>100</v>
      </c>
      <c r="X123" s="32" t="e">
        <f t="shared" si="19"/>
        <v>#N/A</v>
      </c>
      <c r="Y123" s="32" t="e">
        <f t="shared" si="20"/>
        <v>#N/A</v>
      </c>
      <c r="Z123" s="32">
        <f t="shared" si="21"/>
        <v>0</v>
      </c>
    </row>
    <row r="124" spans="12:26">
      <c r="L124" s="4">
        <v>8</v>
      </c>
      <c r="M124" s="5" t="s">
        <v>92</v>
      </c>
      <c r="N124" s="32">
        <f>'Processing Record'!A105</f>
        <v>104</v>
      </c>
      <c r="O124" s="32" t="str">
        <f>'Processing Record'!C105</f>
        <v>0-DNA</v>
      </c>
      <c r="P124" s="4">
        <f>'Processing Record'!R105</f>
        <v>0</v>
      </c>
      <c r="Q124" s="33" t="e">
        <f>'Processing Record'!E105</f>
        <v>#N/A</v>
      </c>
      <c r="R124" s="35" t="e">
        <f t="shared" si="22"/>
        <v>#N/A</v>
      </c>
      <c r="S124" s="5" t="e">
        <f t="shared" si="23"/>
        <v>#N/A</v>
      </c>
      <c r="T124" s="5" t="e">
        <f t="shared" si="24"/>
        <v>#N/A</v>
      </c>
      <c r="V124" s="5" t="s">
        <v>32</v>
      </c>
      <c r="W124" s="32">
        <v>102</v>
      </c>
      <c r="X124" s="32" t="e">
        <f t="shared" si="19"/>
        <v>#N/A</v>
      </c>
      <c r="Y124" s="32" t="e">
        <f t="shared" si="20"/>
        <v>#N/A</v>
      </c>
      <c r="Z124" s="32">
        <f t="shared" si="21"/>
        <v>0</v>
      </c>
    </row>
    <row r="125" spans="12:26">
      <c r="L125" s="4">
        <v>9</v>
      </c>
      <c r="M125" s="5" t="s">
        <v>93</v>
      </c>
      <c r="N125" s="32">
        <f>'Processing Record'!A106</f>
        <v>105</v>
      </c>
      <c r="O125" s="32" t="str">
        <f>'Processing Record'!C106</f>
        <v>0-DNA</v>
      </c>
      <c r="P125" s="4">
        <f>'Processing Record'!R106</f>
        <v>0</v>
      </c>
      <c r="Q125" s="33" t="e">
        <f>'Processing Record'!E106</f>
        <v>#N/A</v>
      </c>
      <c r="R125" s="35" t="e">
        <f t="shared" si="22"/>
        <v>#N/A</v>
      </c>
      <c r="S125" s="5" t="e">
        <f t="shared" si="23"/>
        <v>#N/A</v>
      </c>
      <c r="T125" s="5" t="e">
        <f t="shared" si="24"/>
        <v>#N/A</v>
      </c>
      <c r="V125" s="5" t="s">
        <v>33</v>
      </c>
      <c r="W125" s="32">
        <v>104</v>
      </c>
      <c r="X125" s="32" t="e">
        <f t="shared" si="19"/>
        <v>#N/A</v>
      </c>
      <c r="Y125" s="32" t="e">
        <f t="shared" si="20"/>
        <v>#N/A</v>
      </c>
      <c r="Z125" s="32">
        <f t="shared" si="21"/>
        <v>0</v>
      </c>
    </row>
    <row r="126" spans="12:26">
      <c r="L126" s="4">
        <v>10</v>
      </c>
      <c r="M126" s="5" t="s">
        <v>94</v>
      </c>
      <c r="N126" s="32">
        <f>'Processing Record'!A107</f>
        <v>106</v>
      </c>
      <c r="O126" s="32" t="str">
        <f>'Processing Record'!C107</f>
        <v>0-DNA</v>
      </c>
      <c r="P126" s="4">
        <f>'Processing Record'!R107</f>
        <v>0</v>
      </c>
      <c r="Q126" s="33" t="e">
        <f>'Processing Record'!E107</f>
        <v>#N/A</v>
      </c>
      <c r="R126" s="35" t="e">
        <f t="shared" si="22"/>
        <v>#N/A</v>
      </c>
      <c r="S126" s="5" t="e">
        <f t="shared" si="23"/>
        <v>#N/A</v>
      </c>
      <c r="T126" s="5" t="e">
        <f t="shared" si="24"/>
        <v>#N/A</v>
      </c>
      <c r="V126" s="5" t="s">
        <v>34</v>
      </c>
      <c r="W126" s="32">
        <v>106</v>
      </c>
      <c r="X126" s="32" t="e">
        <f t="shared" si="19"/>
        <v>#N/A</v>
      </c>
      <c r="Y126" s="32" t="e">
        <f t="shared" si="20"/>
        <v>#N/A</v>
      </c>
      <c r="Z126" s="32">
        <f t="shared" si="21"/>
        <v>0</v>
      </c>
    </row>
    <row r="127" spans="12:26">
      <c r="L127" s="4">
        <v>11</v>
      </c>
      <c r="M127" s="5" t="s">
        <v>95</v>
      </c>
      <c r="N127" s="32">
        <f>'Processing Record'!A108</f>
        <v>107</v>
      </c>
      <c r="O127" s="32" t="str">
        <f>'Processing Record'!C108</f>
        <v>0-DNA</v>
      </c>
      <c r="P127" s="4">
        <f>'Processing Record'!R108</f>
        <v>0</v>
      </c>
      <c r="Q127" s="33" t="e">
        <f>'Processing Record'!E108</f>
        <v>#N/A</v>
      </c>
      <c r="R127" s="35" t="e">
        <f t="shared" si="22"/>
        <v>#N/A</v>
      </c>
      <c r="S127" s="5" t="e">
        <f t="shared" si="23"/>
        <v>#N/A</v>
      </c>
      <c r="T127" s="5" t="e">
        <f t="shared" si="24"/>
        <v>#N/A</v>
      </c>
      <c r="V127" s="5" t="s">
        <v>35</v>
      </c>
      <c r="W127" s="32">
        <v>108</v>
      </c>
      <c r="X127" s="32" t="e">
        <f t="shared" si="19"/>
        <v>#N/A</v>
      </c>
      <c r="Y127" s="32" t="e">
        <f t="shared" si="20"/>
        <v>#N/A</v>
      </c>
      <c r="Z127" s="32">
        <f t="shared" si="21"/>
        <v>0</v>
      </c>
    </row>
    <row r="128" spans="12:26">
      <c r="L128" s="4">
        <v>12</v>
      </c>
      <c r="M128" s="5" t="s">
        <v>96</v>
      </c>
      <c r="N128" s="32">
        <f>'Processing Record'!A109</f>
        <v>108</v>
      </c>
      <c r="O128" s="32" t="str">
        <f>'Processing Record'!C109</f>
        <v>0-DNA</v>
      </c>
      <c r="P128" s="4">
        <f>'Processing Record'!R109</f>
        <v>0</v>
      </c>
      <c r="Q128" s="33" t="e">
        <f>'Processing Record'!E109</f>
        <v>#N/A</v>
      </c>
      <c r="R128" s="35" t="e">
        <f t="shared" si="22"/>
        <v>#N/A</v>
      </c>
      <c r="S128" s="5" t="e">
        <f t="shared" si="23"/>
        <v>#N/A</v>
      </c>
      <c r="T128" s="5" t="e">
        <f t="shared" si="24"/>
        <v>#N/A</v>
      </c>
      <c r="V128" s="5" t="s">
        <v>97</v>
      </c>
      <c r="W128" s="32">
        <v>109</v>
      </c>
      <c r="X128" s="32" t="e">
        <f t="shared" si="19"/>
        <v>#N/A</v>
      </c>
      <c r="Y128" s="32" t="e">
        <f t="shared" si="20"/>
        <v>#N/A</v>
      </c>
      <c r="Z128" s="32">
        <f t="shared" si="21"/>
        <v>0</v>
      </c>
    </row>
    <row r="129" spans="12:26">
      <c r="L129" s="4">
        <v>13</v>
      </c>
      <c r="M129" s="5" t="s">
        <v>36</v>
      </c>
      <c r="N129" s="32">
        <f>'Processing Record'!A110</f>
        <v>109</v>
      </c>
      <c r="O129" s="32" t="str">
        <f>'Processing Record'!C110</f>
        <v>0-DNA</v>
      </c>
      <c r="P129" s="4">
        <f>'Processing Record'!R110</f>
        <v>0</v>
      </c>
      <c r="Q129" s="33" t="e">
        <f>'Processing Record'!E110</f>
        <v>#N/A</v>
      </c>
      <c r="R129" s="35" t="e">
        <f t="shared" si="22"/>
        <v>#N/A</v>
      </c>
      <c r="S129" s="5" t="e">
        <f t="shared" si="23"/>
        <v>#N/A</v>
      </c>
      <c r="T129" s="5" t="e">
        <f t="shared" si="24"/>
        <v>#N/A</v>
      </c>
      <c r="V129" s="5" t="s">
        <v>37</v>
      </c>
      <c r="W129" s="32">
        <v>111</v>
      </c>
      <c r="X129" s="32" t="e">
        <f t="shared" si="19"/>
        <v>#N/A</v>
      </c>
      <c r="Y129" s="32" t="e">
        <f t="shared" si="20"/>
        <v>#N/A</v>
      </c>
      <c r="Z129" s="32">
        <f t="shared" si="21"/>
        <v>0</v>
      </c>
    </row>
    <row r="130" spans="12:26">
      <c r="L130" s="4">
        <v>14</v>
      </c>
      <c r="M130" s="5" t="s">
        <v>42</v>
      </c>
      <c r="N130" s="32">
        <f>'Processing Record'!A111</f>
        <v>110</v>
      </c>
      <c r="O130" s="32" t="str">
        <f>'Processing Record'!C111</f>
        <v>0-DNA</v>
      </c>
      <c r="P130" s="4">
        <f>'Processing Record'!R111</f>
        <v>0</v>
      </c>
      <c r="Q130" s="33" t="e">
        <f>'Processing Record'!E111</f>
        <v>#N/A</v>
      </c>
      <c r="R130" s="35" t="e">
        <f t="shared" si="22"/>
        <v>#N/A</v>
      </c>
      <c r="S130" s="5" t="e">
        <f t="shared" si="23"/>
        <v>#N/A</v>
      </c>
      <c r="T130" s="5" t="e">
        <f t="shared" si="24"/>
        <v>#N/A</v>
      </c>
      <c r="V130" s="5" t="s">
        <v>38</v>
      </c>
      <c r="W130" s="32">
        <v>113</v>
      </c>
      <c r="X130" s="32" t="e">
        <f t="shared" si="19"/>
        <v>#N/A</v>
      </c>
      <c r="Y130" s="32" t="e">
        <f t="shared" si="20"/>
        <v>#N/A</v>
      </c>
      <c r="Z130" s="32">
        <f t="shared" si="21"/>
        <v>0</v>
      </c>
    </row>
    <row r="131" spans="12:26">
      <c r="L131" s="4">
        <v>15</v>
      </c>
      <c r="M131" s="5" t="s">
        <v>37</v>
      </c>
      <c r="N131" s="32">
        <f>'Processing Record'!A112</f>
        <v>111</v>
      </c>
      <c r="O131" s="32" t="str">
        <f>'Processing Record'!C112</f>
        <v>0-DNA</v>
      </c>
      <c r="P131" s="4">
        <f>'Processing Record'!R112</f>
        <v>0</v>
      </c>
      <c r="Q131" s="33" t="e">
        <f>'Processing Record'!E112</f>
        <v>#N/A</v>
      </c>
      <c r="R131" s="35" t="e">
        <f t="shared" si="22"/>
        <v>#N/A</v>
      </c>
      <c r="S131" s="5" t="e">
        <f t="shared" si="23"/>
        <v>#N/A</v>
      </c>
      <c r="T131" s="5" t="e">
        <f t="shared" si="24"/>
        <v>#N/A</v>
      </c>
      <c r="V131" s="5" t="s">
        <v>39</v>
      </c>
      <c r="W131" s="32">
        <v>115</v>
      </c>
      <c r="X131" s="32" t="e">
        <f t="shared" si="19"/>
        <v>#N/A</v>
      </c>
      <c r="Y131" s="32" t="e">
        <f t="shared" si="20"/>
        <v>#N/A</v>
      </c>
      <c r="Z131" s="32">
        <f t="shared" si="21"/>
        <v>0</v>
      </c>
    </row>
    <row r="132" spans="12:26">
      <c r="L132" s="4">
        <v>16</v>
      </c>
      <c r="M132" s="5" t="s">
        <v>43</v>
      </c>
      <c r="N132" s="32">
        <f>'Processing Record'!A113</f>
        <v>112</v>
      </c>
      <c r="O132" s="32" t="str">
        <f>'Processing Record'!C113</f>
        <v>0-DNA</v>
      </c>
      <c r="P132" s="4">
        <f>'Processing Record'!R113</f>
        <v>0</v>
      </c>
      <c r="Q132" s="33" t="e">
        <f>'Processing Record'!E113</f>
        <v>#N/A</v>
      </c>
      <c r="R132" s="35" t="e">
        <f t="shared" si="22"/>
        <v>#N/A</v>
      </c>
      <c r="S132" s="5" t="e">
        <f t="shared" si="23"/>
        <v>#N/A</v>
      </c>
      <c r="T132" s="5" t="e">
        <f t="shared" si="24"/>
        <v>#N/A</v>
      </c>
      <c r="V132" s="5" t="s">
        <v>40</v>
      </c>
      <c r="W132" s="32">
        <v>117</v>
      </c>
      <c r="X132" s="32" t="e">
        <f t="shared" si="19"/>
        <v>#N/A</v>
      </c>
      <c r="Y132" s="32" t="e">
        <f t="shared" si="20"/>
        <v>#N/A</v>
      </c>
      <c r="Z132" s="32">
        <f t="shared" si="21"/>
        <v>0</v>
      </c>
    </row>
    <row r="133" spans="12:26">
      <c r="L133" s="4">
        <v>17</v>
      </c>
      <c r="M133" s="5" t="s">
        <v>38</v>
      </c>
      <c r="N133" s="32">
        <f>'Processing Record'!A114</f>
        <v>113</v>
      </c>
      <c r="O133" s="32" t="str">
        <f>'Processing Record'!C114</f>
        <v>0-DNA</v>
      </c>
      <c r="P133" s="4">
        <f>'Processing Record'!R114</f>
        <v>0</v>
      </c>
      <c r="Q133" s="33" t="e">
        <f>'Processing Record'!E114</f>
        <v>#N/A</v>
      </c>
      <c r="R133" s="35" t="e">
        <f t="shared" si="22"/>
        <v>#N/A</v>
      </c>
      <c r="S133" s="5" t="e">
        <f t="shared" si="23"/>
        <v>#N/A</v>
      </c>
      <c r="T133" s="5" t="e">
        <f t="shared" si="24"/>
        <v>#N/A</v>
      </c>
      <c r="V133" s="5" t="s">
        <v>41</v>
      </c>
      <c r="W133" s="32">
        <v>119</v>
      </c>
      <c r="X133" s="32" t="e">
        <f t="shared" si="19"/>
        <v>#N/A</v>
      </c>
      <c r="Y133" s="32" t="e">
        <f t="shared" si="20"/>
        <v>#N/A</v>
      </c>
      <c r="Z133" s="32">
        <f t="shared" si="21"/>
        <v>0</v>
      </c>
    </row>
    <row r="134" spans="12:26">
      <c r="L134" s="4">
        <v>18</v>
      </c>
      <c r="M134" s="5" t="s">
        <v>44</v>
      </c>
      <c r="N134" s="32">
        <f>'Processing Record'!A115</f>
        <v>114</v>
      </c>
      <c r="O134" s="32" t="str">
        <f>'Processing Record'!C115</f>
        <v>0-DNA</v>
      </c>
      <c r="P134" s="4">
        <f>'Processing Record'!R115</f>
        <v>0</v>
      </c>
      <c r="Q134" s="33" t="e">
        <f>'Processing Record'!E115</f>
        <v>#N/A</v>
      </c>
      <c r="R134" s="35" t="e">
        <f t="shared" si="22"/>
        <v>#N/A</v>
      </c>
      <c r="S134" s="5" t="e">
        <f t="shared" si="23"/>
        <v>#N/A</v>
      </c>
      <c r="T134" s="5" t="e">
        <f t="shared" si="24"/>
        <v>#N/A</v>
      </c>
      <c r="V134" s="5" t="s">
        <v>98</v>
      </c>
      <c r="W134" s="32">
        <v>110</v>
      </c>
      <c r="X134" s="32" t="e">
        <f t="shared" si="19"/>
        <v>#N/A</v>
      </c>
      <c r="Y134" s="32" t="e">
        <f t="shared" si="20"/>
        <v>#N/A</v>
      </c>
      <c r="Z134" s="32">
        <f t="shared" si="21"/>
        <v>0</v>
      </c>
    </row>
    <row r="135" spans="12:26">
      <c r="L135" s="4">
        <v>19</v>
      </c>
      <c r="M135" s="5" t="s">
        <v>39</v>
      </c>
      <c r="N135" s="32">
        <f>'Processing Record'!A116</f>
        <v>115</v>
      </c>
      <c r="O135" s="32" t="str">
        <f>'Processing Record'!C116</f>
        <v>0-DNA</v>
      </c>
      <c r="P135" s="4">
        <f>'Processing Record'!R116</f>
        <v>0</v>
      </c>
      <c r="Q135" s="33" t="e">
        <f>'Processing Record'!E116</f>
        <v>#N/A</v>
      </c>
      <c r="R135" s="35" t="e">
        <f t="shared" si="22"/>
        <v>#N/A</v>
      </c>
      <c r="S135" s="5" t="e">
        <f t="shared" si="23"/>
        <v>#N/A</v>
      </c>
      <c r="T135" s="5" t="e">
        <f t="shared" si="24"/>
        <v>#N/A</v>
      </c>
      <c r="V135" s="5" t="s">
        <v>43</v>
      </c>
      <c r="W135" s="32">
        <v>112</v>
      </c>
      <c r="X135" s="32" t="e">
        <f t="shared" si="19"/>
        <v>#N/A</v>
      </c>
      <c r="Y135" s="32" t="e">
        <f t="shared" si="20"/>
        <v>#N/A</v>
      </c>
      <c r="Z135" s="32">
        <f t="shared" si="21"/>
        <v>0</v>
      </c>
    </row>
    <row r="136" spans="12:26">
      <c r="L136" s="4">
        <v>20</v>
      </c>
      <c r="M136" s="5" t="s">
        <v>45</v>
      </c>
      <c r="N136" s="32">
        <f>'Processing Record'!A117</f>
        <v>116</v>
      </c>
      <c r="O136" s="32" t="str">
        <f>'Processing Record'!C117</f>
        <v>0-DNA</v>
      </c>
      <c r="P136" s="4">
        <f>'Processing Record'!R117</f>
        <v>0</v>
      </c>
      <c r="Q136" s="33" t="e">
        <f>'Processing Record'!E117</f>
        <v>#N/A</v>
      </c>
      <c r="R136" s="35" t="e">
        <f t="shared" si="22"/>
        <v>#N/A</v>
      </c>
      <c r="S136" s="5" t="e">
        <f t="shared" si="23"/>
        <v>#N/A</v>
      </c>
      <c r="T136" s="5" t="e">
        <f t="shared" si="24"/>
        <v>#N/A</v>
      </c>
      <c r="V136" s="5" t="s">
        <v>44</v>
      </c>
      <c r="W136" s="32">
        <v>114</v>
      </c>
      <c r="X136" s="32" t="e">
        <f t="shared" si="19"/>
        <v>#N/A</v>
      </c>
      <c r="Y136" s="32" t="e">
        <f t="shared" si="20"/>
        <v>#N/A</v>
      </c>
      <c r="Z136" s="32">
        <f t="shared" si="21"/>
        <v>0</v>
      </c>
    </row>
    <row r="137" spans="12:26">
      <c r="L137" s="4">
        <v>21</v>
      </c>
      <c r="M137" s="5" t="s">
        <v>40</v>
      </c>
      <c r="N137" s="32">
        <f>'Processing Record'!A118</f>
        <v>117</v>
      </c>
      <c r="O137" s="32" t="str">
        <f>'Processing Record'!C118</f>
        <v>0-DNA</v>
      </c>
      <c r="P137" s="4">
        <f>'Processing Record'!R118</f>
        <v>0</v>
      </c>
      <c r="Q137" s="33" t="e">
        <f>'Processing Record'!E118</f>
        <v>#N/A</v>
      </c>
      <c r="R137" s="35" t="e">
        <f t="shared" si="22"/>
        <v>#N/A</v>
      </c>
      <c r="S137" s="5" t="e">
        <f t="shared" si="23"/>
        <v>#N/A</v>
      </c>
      <c r="T137" s="5" t="e">
        <f t="shared" si="24"/>
        <v>#N/A</v>
      </c>
      <c r="V137" s="5" t="s">
        <v>45</v>
      </c>
      <c r="W137" s="32">
        <v>116</v>
      </c>
      <c r="X137" s="32" t="e">
        <f t="shared" si="19"/>
        <v>#N/A</v>
      </c>
      <c r="Y137" s="32" t="e">
        <f t="shared" si="20"/>
        <v>#N/A</v>
      </c>
      <c r="Z137" s="32">
        <f t="shared" si="21"/>
        <v>0</v>
      </c>
    </row>
    <row r="138" spans="12:26">
      <c r="L138" s="4">
        <v>22</v>
      </c>
      <c r="M138" s="5" t="s">
        <v>46</v>
      </c>
      <c r="N138" s="32">
        <f>'Processing Record'!A119</f>
        <v>118</v>
      </c>
      <c r="O138" s="32" t="str">
        <f>'Processing Record'!C119</f>
        <v>0-DNA</v>
      </c>
      <c r="P138" s="4">
        <f>'Processing Record'!R119</f>
        <v>0</v>
      </c>
      <c r="Q138" s="33" t="e">
        <f>'Processing Record'!E119</f>
        <v>#N/A</v>
      </c>
      <c r="R138" s="35" t="e">
        <f t="shared" si="22"/>
        <v>#N/A</v>
      </c>
      <c r="S138" s="5" t="e">
        <f t="shared" si="23"/>
        <v>#N/A</v>
      </c>
      <c r="T138" s="5" t="e">
        <f t="shared" si="24"/>
        <v>#N/A</v>
      </c>
      <c r="V138" s="5" t="s">
        <v>46</v>
      </c>
      <c r="W138" s="32">
        <v>118</v>
      </c>
      <c r="X138" s="32" t="e">
        <f t="shared" si="19"/>
        <v>#N/A</v>
      </c>
      <c r="Y138" s="32" t="e">
        <f t="shared" si="20"/>
        <v>#N/A</v>
      </c>
      <c r="Z138" s="32">
        <f t="shared" si="21"/>
        <v>0</v>
      </c>
    </row>
    <row r="139" spans="12:26">
      <c r="L139" s="4">
        <v>23</v>
      </c>
      <c r="M139" s="5" t="s">
        <v>41</v>
      </c>
      <c r="N139" s="32">
        <f>'Processing Record'!A120</f>
        <v>119</v>
      </c>
      <c r="O139" s="32" t="str">
        <f>'Processing Record'!C120</f>
        <v>0-DNA</v>
      </c>
      <c r="P139" s="4">
        <f>'Processing Record'!R120</f>
        <v>0</v>
      </c>
      <c r="Q139" s="33" t="e">
        <f>'Processing Record'!E120</f>
        <v>#N/A</v>
      </c>
      <c r="R139" s="35" t="e">
        <f t="shared" si="22"/>
        <v>#N/A</v>
      </c>
      <c r="S139" s="5" t="e">
        <f t="shared" si="23"/>
        <v>#N/A</v>
      </c>
      <c r="T139" s="5" t="e">
        <f t="shared" si="24"/>
        <v>#N/A</v>
      </c>
      <c r="V139" s="5" t="s">
        <v>47</v>
      </c>
      <c r="W139" s="32">
        <v>120</v>
      </c>
      <c r="X139" s="32" t="e">
        <f t="shared" si="19"/>
        <v>#N/A</v>
      </c>
      <c r="Y139" s="32" t="e">
        <f t="shared" si="20"/>
        <v>#N/A</v>
      </c>
      <c r="Z139" s="32">
        <f t="shared" si="21"/>
        <v>0</v>
      </c>
    </row>
    <row r="140" spans="12:26">
      <c r="L140" s="4">
        <v>24</v>
      </c>
      <c r="M140" s="5" t="s">
        <v>47</v>
      </c>
      <c r="N140" s="32">
        <f>'Processing Record'!A121</f>
        <v>120</v>
      </c>
      <c r="O140" s="32" t="str">
        <f>'Processing Record'!C121</f>
        <v>0-DNA</v>
      </c>
      <c r="P140" s="4">
        <f>'Processing Record'!R121</f>
        <v>0</v>
      </c>
      <c r="Q140" s="33" t="e">
        <f>'Processing Record'!E121</f>
        <v>#N/A</v>
      </c>
      <c r="R140" s="35" t="e">
        <f t="shared" si="22"/>
        <v>#N/A</v>
      </c>
      <c r="S140" s="5" t="e">
        <f t="shared" si="23"/>
        <v>#N/A</v>
      </c>
      <c r="T140" s="5" t="e">
        <f t="shared" si="24"/>
        <v>#N/A</v>
      </c>
      <c r="V140" s="5" t="s">
        <v>123</v>
      </c>
      <c r="W140" s="32">
        <v>121</v>
      </c>
      <c r="X140" s="32" t="e">
        <f t="shared" si="19"/>
        <v>#N/A</v>
      </c>
      <c r="Y140" s="32" t="e">
        <f t="shared" si="20"/>
        <v>#N/A</v>
      </c>
      <c r="Z140" s="32">
        <f t="shared" si="21"/>
        <v>0</v>
      </c>
    </row>
    <row r="141" spans="12:26">
      <c r="L141" s="4" t="s">
        <v>18</v>
      </c>
      <c r="M141" s="5"/>
      <c r="N141" s="4"/>
      <c r="O141" s="32" t="s">
        <v>11</v>
      </c>
      <c r="P141" s="4" t="s">
        <v>12</v>
      </c>
      <c r="Q141" s="33"/>
      <c r="R141" s="34">
        <v>20</v>
      </c>
      <c r="S141" s="5"/>
      <c r="T141" s="5"/>
      <c r="V141" s="5" t="s">
        <v>100</v>
      </c>
      <c r="W141" s="32">
        <v>123</v>
      </c>
      <c r="X141" s="32" t="e">
        <f t="shared" si="19"/>
        <v>#N/A</v>
      </c>
      <c r="Y141" s="32" t="e">
        <f t="shared" si="20"/>
        <v>#N/A</v>
      </c>
      <c r="Z141" s="32">
        <f t="shared" si="21"/>
        <v>0</v>
      </c>
    </row>
    <row r="142" spans="12:26">
      <c r="L142" s="4" t="s">
        <v>18</v>
      </c>
      <c r="M142" s="5"/>
      <c r="N142" s="4"/>
      <c r="O142" s="32" t="s">
        <v>11</v>
      </c>
      <c r="P142" s="4" t="s">
        <v>12</v>
      </c>
      <c r="Q142" s="33"/>
      <c r="R142" s="34">
        <v>20</v>
      </c>
      <c r="S142" s="5"/>
      <c r="T142" s="5"/>
      <c r="V142" s="5" t="s">
        <v>101</v>
      </c>
      <c r="W142" s="32">
        <v>125</v>
      </c>
      <c r="X142" s="32" t="e">
        <f t="shared" si="19"/>
        <v>#N/A</v>
      </c>
      <c r="Y142" s="32" t="e">
        <f t="shared" si="20"/>
        <v>#N/A</v>
      </c>
      <c r="Z142" s="32">
        <f t="shared" si="21"/>
        <v>0</v>
      </c>
    </row>
    <row r="143" spans="12:26">
      <c r="L143" s="4">
        <v>25</v>
      </c>
      <c r="M143" s="5" t="s">
        <v>99</v>
      </c>
      <c r="N143" s="32">
        <f>'Processing Record'!A122</f>
        <v>121</v>
      </c>
      <c r="O143" s="32" t="str">
        <f>'Processing Record'!C122</f>
        <v>0-DNA</v>
      </c>
      <c r="P143" s="4">
        <f>'Processing Record'!R122</f>
        <v>0</v>
      </c>
      <c r="Q143" s="33" t="e">
        <f>'Processing Record'!E122</f>
        <v>#N/A</v>
      </c>
      <c r="R143" s="35" t="e">
        <f>(Q143*T143/(S143+T143))*20</f>
        <v>#N/A</v>
      </c>
      <c r="S143" s="5" t="e">
        <f>ROUND(Q143*T143/50*20-T143,0)</f>
        <v>#N/A</v>
      </c>
      <c r="T143" s="5" t="e">
        <f>ROUNDUP(50/Q143,0)</f>
        <v>#N/A</v>
      </c>
      <c r="V143" s="5" t="s">
        <v>102</v>
      </c>
      <c r="W143" s="32">
        <v>127</v>
      </c>
      <c r="X143" s="32" t="e">
        <f t="shared" si="19"/>
        <v>#N/A</v>
      </c>
      <c r="Y143" s="32" t="e">
        <f t="shared" si="20"/>
        <v>#N/A</v>
      </c>
      <c r="Z143" s="32">
        <f t="shared" si="21"/>
        <v>0</v>
      </c>
    </row>
    <row r="144" spans="12:26">
      <c r="L144" s="4">
        <v>26</v>
      </c>
      <c r="M144" s="5" t="s">
        <v>105</v>
      </c>
      <c r="N144" s="32">
        <f>'Processing Record'!A123</f>
        <v>122</v>
      </c>
      <c r="O144" s="32" t="str">
        <f>'Processing Record'!C123</f>
        <v>0-DNA</v>
      </c>
      <c r="P144" s="4">
        <f>'Processing Record'!R123</f>
        <v>0</v>
      </c>
      <c r="Q144" s="33" t="e">
        <f>'Processing Record'!E123</f>
        <v>#N/A</v>
      </c>
      <c r="R144" s="35" t="e">
        <f t="shared" ref="R144:R166" si="25">(Q144*T144/(S144+T144))*20</f>
        <v>#N/A</v>
      </c>
      <c r="S144" s="5" t="e">
        <f t="shared" ref="S144:S166" si="26">ROUND(Q144*T144/50*20-T144,0)</f>
        <v>#N/A</v>
      </c>
      <c r="T144" s="5" t="e">
        <f t="shared" ref="T144:T166" si="27">ROUNDUP(50/Q144,0)</f>
        <v>#N/A</v>
      </c>
      <c r="V144" s="5" t="s">
        <v>103</v>
      </c>
      <c r="W144" s="32">
        <v>129</v>
      </c>
      <c r="X144" s="32" t="e">
        <f t="shared" si="19"/>
        <v>#N/A</v>
      </c>
      <c r="Y144" s="32" t="e">
        <f t="shared" si="20"/>
        <v>#N/A</v>
      </c>
      <c r="Z144" s="32">
        <f t="shared" si="21"/>
        <v>0</v>
      </c>
    </row>
    <row r="145" spans="12:26">
      <c r="L145" s="4">
        <v>27</v>
      </c>
      <c r="M145" s="5" t="s">
        <v>100</v>
      </c>
      <c r="N145" s="32">
        <f>'Processing Record'!A124</f>
        <v>123</v>
      </c>
      <c r="O145" s="32" t="str">
        <f>'Processing Record'!C124</f>
        <v>0-DNA</v>
      </c>
      <c r="P145" s="4">
        <f>'Processing Record'!R124</f>
        <v>0</v>
      </c>
      <c r="Q145" s="33" t="e">
        <f>'Processing Record'!E124</f>
        <v>#N/A</v>
      </c>
      <c r="R145" s="35" t="e">
        <f t="shared" si="25"/>
        <v>#N/A</v>
      </c>
      <c r="S145" s="5" t="e">
        <f t="shared" si="26"/>
        <v>#N/A</v>
      </c>
      <c r="T145" s="5" t="e">
        <f t="shared" si="27"/>
        <v>#N/A</v>
      </c>
      <c r="V145" s="5" t="s">
        <v>104</v>
      </c>
      <c r="W145" s="32">
        <v>131</v>
      </c>
      <c r="X145" s="32" t="e">
        <f t="shared" si="19"/>
        <v>#N/A</v>
      </c>
      <c r="Y145" s="32" t="e">
        <f t="shared" si="20"/>
        <v>#N/A</v>
      </c>
      <c r="Z145" s="32">
        <f t="shared" si="21"/>
        <v>0</v>
      </c>
    </row>
    <row r="146" spans="12:26">
      <c r="L146" s="4">
        <v>28</v>
      </c>
      <c r="M146" s="5" t="s">
        <v>106</v>
      </c>
      <c r="N146" s="32">
        <f>'Processing Record'!A125</f>
        <v>124</v>
      </c>
      <c r="O146" s="32" t="str">
        <f>'Processing Record'!C125</f>
        <v>0-DNA</v>
      </c>
      <c r="P146" s="4">
        <f>'Processing Record'!R125</f>
        <v>0</v>
      </c>
      <c r="Q146" s="33" t="e">
        <f>'Processing Record'!E125</f>
        <v>#N/A</v>
      </c>
      <c r="R146" s="35" t="e">
        <f t="shared" si="25"/>
        <v>#N/A</v>
      </c>
      <c r="S146" s="5" t="e">
        <f t="shared" si="26"/>
        <v>#N/A</v>
      </c>
      <c r="T146" s="5" t="e">
        <f t="shared" si="27"/>
        <v>#N/A</v>
      </c>
      <c r="V146" s="5" t="s">
        <v>124</v>
      </c>
      <c r="W146" s="32">
        <v>122</v>
      </c>
      <c r="X146" s="32" t="e">
        <f t="shared" si="19"/>
        <v>#N/A</v>
      </c>
      <c r="Y146" s="32" t="e">
        <f t="shared" si="20"/>
        <v>#N/A</v>
      </c>
      <c r="Z146" s="32">
        <f t="shared" si="21"/>
        <v>0</v>
      </c>
    </row>
    <row r="147" spans="12:26">
      <c r="L147" s="4">
        <v>29</v>
      </c>
      <c r="M147" s="5" t="s">
        <v>101</v>
      </c>
      <c r="N147" s="32">
        <f>'Processing Record'!A126</f>
        <v>125</v>
      </c>
      <c r="O147" s="32" t="str">
        <f>'Processing Record'!C126</f>
        <v>0-DNA</v>
      </c>
      <c r="P147" s="4">
        <f>'Processing Record'!R126</f>
        <v>0</v>
      </c>
      <c r="Q147" s="33" t="e">
        <f>'Processing Record'!E126</f>
        <v>#N/A</v>
      </c>
      <c r="R147" s="35" t="e">
        <f t="shared" si="25"/>
        <v>#N/A</v>
      </c>
      <c r="S147" s="5" t="e">
        <f t="shared" si="26"/>
        <v>#N/A</v>
      </c>
      <c r="T147" s="5" t="e">
        <f t="shared" si="27"/>
        <v>#N/A</v>
      </c>
      <c r="V147" s="5" t="s">
        <v>106</v>
      </c>
      <c r="W147" s="32">
        <v>124</v>
      </c>
      <c r="X147" s="32" t="e">
        <f t="shared" si="19"/>
        <v>#N/A</v>
      </c>
      <c r="Y147" s="32" t="e">
        <f t="shared" si="20"/>
        <v>#N/A</v>
      </c>
      <c r="Z147" s="32">
        <f t="shared" si="21"/>
        <v>0</v>
      </c>
    </row>
    <row r="148" spans="12:26">
      <c r="L148" s="4">
        <v>30</v>
      </c>
      <c r="M148" s="5" t="s">
        <v>107</v>
      </c>
      <c r="N148" s="32">
        <f>'Processing Record'!A127</f>
        <v>126</v>
      </c>
      <c r="O148" s="32" t="str">
        <f>'Processing Record'!C127</f>
        <v>0-DNA</v>
      </c>
      <c r="P148" s="4">
        <f>'Processing Record'!R127</f>
        <v>0</v>
      </c>
      <c r="Q148" s="33" t="e">
        <f>'Processing Record'!E127</f>
        <v>#N/A</v>
      </c>
      <c r="R148" s="35" t="e">
        <f t="shared" si="25"/>
        <v>#N/A</v>
      </c>
      <c r="S148" s="5" t="e">
        <f t="shared" si="26"/>
        <v>#N/A</v>
      </c>
      <c r="T148" s="5" t="e">
        <f t="shared" si="27"/>
        <v>#N/A</v>
      </c>
      <c r="V148" s="5" t="s">
        <v>107</v>
      </c>
      <c r="W148" s="32">
        <v>126</v>
      </c>
      <c r="X148" s="32" t="e">
        <f t="shared" si="19"/>
        <v>#N/A</v>
      </c>
      <c r="Y148" s="32" t="e">
        <f t="shared" si="20"/>
        <v>#N/A</v>
      </c>
      <c r="Z148" s="32">
        <f t="shared" si="21"/>
        <v>0</v>
      </c>
    </row>
    <row r="149" spans="12:26">
      <c r="L149" s="4">
        <v>31</v>
      </c>
      <c r="M149" s="5" t="s">
        <v>102</v>
      </c>
      <c r="N149" s="32">
        <f>'Processing Record'!A128</f>
        <v>127</v>
      </c>
      <c r="O149" s="32" t="str">
        <f>'Processing Record'!C128</f>
        <v>0-DNA</v>
      </c>
      <c r="P149" s="4">
        <f>'Processing Record'!R128</f>
        <v>0</v>
      </c>
      <c r="Q149" s="33" t="e">
        <f>'Processing Record'!E128</f>
        <v>#N/A</v>
      </c>
      <c r="R149" s="35" t="e">
        <f t="shared" si="25"/>
        <v>#N/A</v>
      </c>
      <c r="S149" s="5" t="e">
        <f t="shared" si="26"/>
        <v>#N/A</v>
      </c>
      <c r="T149" s="5" t="e">
        <f t="shared" si="27"/>
        <v>#N/A</v>
      </c>
      <c r="V149" s="5" t="s">
        <v>108</v>
      </c>
      <c r="W149" s="32">
        <v>128</v>
      </c>
      <c r="X149" s="32" t="e">
        <f t="shared" si="19"/>
        <v>#N/A</v>
      </c>
      <c r="Y149" s="32" t="e">
        <f t="shared" si="20"/>
        <v>#N/A</v>
      </c>
      <c r="Z149" s="32">
        <f t="shared" si="21"/>
        <v>0</v>
      </c>
    </row>
    <row r="150" spans="12:26">
      <c r="L150" s="4">
        <v>32</v>
      </c>
      <c r="M150" s="5" t="s">
        <v>108</v>
      </c>
      <c r="N150" s="32">
        <f>'Processing Record'!A129</f>
        <v>128</v>
      </c>
      <c r="O150" s="32" t="str">
        <f>'Processing Record'!C129</f>
        <v>0-DNA</v>
      </c>
      <c r="P150" s="4">
        <f>'Processing Record'!R129</f>
        <v>0</v>
      </c>
      <c r="Q150" s="33" t="e">
        <f>'Processing Record'!E129</f>
        <v>#N/A</v>
      </c>
      <c r="R150" s="35" t="e">
        <f t="shared" si="25"/>
        <v>#N/A</v>
      </c>
      <c r="S150" s="5" t="e">
        <f t="shared" si="26"/>
        <v>#N/A</v>
      </c>
      <c r="T150" s="5" t="e">
        <f t="shared" si="27"/>
        <v>#N/A</v>
      </c>
      <c r="V150" s="5" t="s">
        <v>109</v>
      </c>
      <c r="W150" s="32">
        <v>130</v>
      </c>
      <c r="X150" s="32" t="e">
        <f t="shared" si="19"/>
        <v>#N/A</v>
      </c>
      <c r="Y150" s="32" t="e">
        <f t="shared" si="20"/>
        <v>#N/A</v>
      </c>
      <c r="Z150" s="32">
        <f t="shared" si="21"/>
        <v>0</v>
      </c>
    </row>
    <row r="151" spans="12:26">
      <c r="L151" s="4">
        <v>33</v>
      </c>
      <c r="M151" s="5" t="s">
        <v>103</v>
      </c>
      <c r="N151" s="32">
        <f>'Processing Record'!A130</f>
        <v>129</v>
      </c>
      <c r="O151" s="32" t="str">
        <f>'Processing Record'!C130</f>
        <v>0-DNA</v>
      </c>
      <c r="P151" s="4">
        <f>'Processing Record'!R130</f>
        <v>0</v>
      </c>
      <c r="Q151" s="33" t="e">
        <f>'Processing Record'!E130</f>
        <v>#N/A</v>
      </c>
      <c r="R151" s="35" t="e">
        <f t="shared" si="25"/>
        <v>#N/A</v>
      </c>
      <c r="S151" s="5" t="e">
        <f t="shared" si="26"/>
        <v>#N/A</v>
      </c>
      <c r="T151" s="5" t="e">
        <f t="shared" si="27"/>
        <v>#N/A</v>
      </c>
      <c r="V151" s="5" t="s">
        <v>110</v>
      </c>
      <c r="W151" s="32">
        <v>132</v>
      </c>
      <c r="X151" s="32" t="e">
        <f t="shared" si="19"/>
        <v>#N/A</v>
      </c>
      <c r="Y151" s="32" t="e">
        <f t="shared" si="20"/>
        <v>#N/A</v>
      </c>
      <c r="Z151" s="32">
        <f t="shared" si="21"/>
        <v>0</v>
      </c>
    </row>
    <row r="152" spans="12:26">
      <c r="L152" s="4">
        <v>34</v>
      </c>
      <c r="M152" s="5" t="s">
        <v>109</v>
      </c>
      <c r="N152" s="32">
        <f>'Processing Record'!A131</f>
        <v>130</v>
      </c>
      <c r="O152" s="32" t="str">
        <f>'Processing Record'!C131</f>
        <v>0-DNA</v>
      </c>
      <c r="P152" s="4">
        <f>'Processing Record'!R131</f>
        <v>0</v>
      </c>
      <c r="Q152" s="33" t="e">
        <f>'Processing Record'!E131</f>
        <v>#N/A</v>
      </c>
      <c r="R152" s="35" t="e">
        <f t="shared" si="25"/>
        <v>#N/A</v>
      </c>
      <c r="S152" s="5" t="e">
        <f t="shared" si="26"/>
        <v>#N/A</v>
      </c>
      <c r="T152" s="5" t="e">
        <f t="shared" si="27"/>
        <v>#N/A</v>
      </c>
      <c r="V152" s="5" t="s">
        <v>125</v>
      </c>
      <c r="W152" s="32">
        <v>133</v>
      </c>
      <c r="X152" s="32" t="e">
        <f t="shared" si="19"/>
        <v>#N/A</v>
      </c>
      <c r="Y152" s="32" t="e">
        <f t="shared" si="20"/>
        <v>#N/A</v>
      </c>
      <c r="Z152" s="32">
        <f t="shared" si="21"/>
        <v>0</v>
      </c>
    </row>
    <row r="153" spans="12:26">
      <c r="L153" s="4">
        <v>35</v>
      </c>
      <c r="M153" s="5" t="s">
        <v>104</v>
      </c>
      <c r="N153" s="32">
        <f>'Processing Record'!A132</f>
        <v>131</v>
      </c>
      <c r="O153" s="32" t="str">
        <f>'Processing Record'!C132</f>
        <v>0-DNA</v>
      </c>
      <c r="P153" s="4">
        <f>'Processing Record'!R132</f>
        <v>0</v>
      </c>
      <c r="Q153" s="33" t="e">
        <f>'Processing Record'!E132</f>
        <v>#N/A</v>
      </c>
      <c r="R153" s="35" t="e">
        <f t="shared" si="25"/>
        <v>#N/A</v>
      </c>
      <c r="S153" s="5" t="e">
        <f t="shared" si="26"/>
        <v>#N/A</v>
      </c>
      <c r="T153" s="5" t="e">
        <f t="shared" si="27"/>
        <v>#N/A</v>
      </c>
      <c r="V153" s="5" t="s">
        <v>112</v>
      </c>
      <c r="W153" s="32">
        <v>135</v>
      </c>
      <c r="X153" s="32" t="e">
        <f t="shared" si="19"/>
        <v>#N/A</v>
      </c>
      <c r="Y153" s="32" t="e">
        <f t="shared" si="20"/>
        <v>#N/A</v>
      </c>
      <c r="Z153" s="32">
        <f t="shared" si="21"/>
        <v>0</v>
      </c>
    </row>
    <row r="154" spans="12:26">
      <c r="L154" s="4">
        <v>36</v>
      </c>
      <c r="M154" s="5" t="s">
        <v>110</v>
      </c>
      <c r="N154" s="32">
        <f>'Processing Record'!A133</f>
        <v>132</v>
      </c>
      <c r="O154" s="32" t="str">
        <f>'Processing Record'!C133</f>
        <v>0-DNA</v>
      </c>
      <c r="P154" s="4">
        <f>'Processing Record'!R133</f>
        <v>0</v>
      </c>
      <c r="Q154" s="33" t="e">
        <f>'Processing Record'!E133</f>
        <v>#N/A</v>
      </c>
      <c r="R154" s="35" t="e">
        <f t="shared" si="25"/>
        <v>#N/A</v>
      </c>
      <c r="S154" s="5" t="e">
        <f t="shared" si="26"/>
        <v>#N/A</v>
      </c>
      <c r="T154" s="5" t="e">
        <f t="shared" si="27"/>
        <v>#N/A</v>
      </c>
      <c r="V154" s="5" t="s">
        <v>113</v>
      </c>
      <c r="W154" s="32">
        <v>137</v>
      </c>
      <c r="X154" s="32" t="e">
        <f t="shared" si="19"/>
        <v>#N/A</v>
      </c>
      <c r="Y154" s="32" t="e">
        <f t="shared" si="20"/>
        <v>#N/A</v>
      </c>
      <c r="Z154" s="32">
        <f t="shared" si="21"/>
        <v>0</v>
      </c>
    </row>
    <row r="155" spans="12:26">
      <c r="L155" s="4">
        <v>37</v>
      </c>
      <c r="M155" s="5" t="s">
        <v>111</v>
      </c>
      <c r="N155" s="32">
        <f>'Processing Record'!A134</f>
        <v>133</v>
      </c>
      <c r="O155" s="32" t="str">
        <f>'Processing Record'!C134</f>
        <v>0-DNA</v>
      </c>
      <c r="P155" s="4">
        <f>'Processing Record'!R134</f>
        <v>0</v>
      </c>
      <c r="Q155" s="33" t="e">
        <f>'Processing Record'!E134</f>
        <v>#N/A</v>
      </c>
      <c r="R155" s="35" t="e">
        <f t="shared" si="25"/>
        <v>#N/A</v>
      </c>
      <c r="S155" s="5" t="e">
        <f t="shared" si="26"/>
        <v>#N/A</v>
      </c>
      <c r="T155" s="5" t="e">
        <f t="shared" si="27"/>
        <v>#N/A</v>
      </c>
      <c r="V155" s="5" t="s">
        <v>114</v>
      </c>
      <c r="W155" s="32">
        <v>139</v>
      </c>
      <c r="X155" s="32" t="e">
        <f t="shared" si="19"/>
        <v>#N/A</v>
      </c>
      <c r="Y155" s="32" t="e">
        <f t="shared" si="20"/>
        <v>#N/A</v>
      </c>
      <c r="Z155" s="32">
        <f t="shared" si="21"/>
        <v>0</v>
      </c>
    </row>
    <row r="156" spans="12:26">
      <c r="L156" s="4">
        <v>38</v>
      </c>
      <c r="M156" s="5" t="s">
        <v>117</v>
      </c>
      <c r="N156" s="32">
        <f>'Processing Record'!A135</f>
        <v>134</v>
      </c>
      <c r="O156" s="32" t="str">
        <f>'Processing Record'!C135</f>
        <v>0-DNA</v>
      </c>
      <c r="P156" s="4">
        <f>'Processing Record'!R135</f>
        <v>0</v>
      </c>
      <c r="Q156" s="33" t="e">
        <f>'Processing Record'!E135</f>
        <v>#N/A</v>
      </c>
      <c r="R156" s="35" t="e">
        <f t="shared" si="25"/>
        <v>#N/A</v>
      </c>
      <c r="S156" s="5" t="e">
        <f t="shared" si="26"/>
        <v>#N/A</v>
      </c>
      <c r="T156" s="5" t="e">
        <f t="shared" si="27"/>
        <v>#N/A</v>
      </c>
      <c r="V156" s="5" t="s">
        <v>115</v>
      </c>
      <c r="W156" s="32">
        <v>141</v>
      </c>
      <c r="X156" s="32" t="e">
        <f t="shared" si="19"/>
        <v>#N/A</v>
      </c>
      <c r="Y156" s="32" t="e">
        <f t="shared" si="20"/>
        <v>#N/A</v>
      </c>
      <c r="Z156" s="32">
        <f t="shared" si="21"/>
        <v>0</v>
      </c>
    </row>
    <row r="157" spans="12:26">
      <c r="L157" s="4">
        <v>39</v>
      </c>
      <c r="M157" s="5" t="s">
        <v>112</v>
      </c>
      <c r="N157" s="32">
        <f>'Processing Record'!A136</f>
        <v>135</v>
      </c>
      <c r="O157" s="32" t="str">
        <f>'Processing Record'!C136</f>
        <v>0-DNA</v>
      </c>
      <c r="P157" s="4">
        <f>'Processing Record'!R136</f>
        <v>0</v>
      </c>
      <c r="Q157" s="33" t="e">
        <f>'Processing Record'!E136</f>
        <v>#N/A</v>
      </c>
      <c r="R157" s="35" t="e">
        <f t="shared" si="25"/>
        <v>#N/A</v>
      </c>
      <c r="S157" s="5" t="e">
        <f t="shared" si="26"/>
        <v>#N/A</v>
      </c>
      <c r="T157" s="5" t="e">
        <f t="shared" si="27"/>
        <v>#N/A</v>
      </c>
      <c r="V157" s="5" t="s">
        <v>116</v>
      </c>
      <c r="W157" s="32">
        <v>143</v>
      </c>
      <c r="X157" s="32" t="e">
        <f t="shared" si="19"/>
        <v>#N/A</v>
      </c>
      <c r="Y157" s="32" t="e">
        <f t="shared" si="20"/>
        <v>#N/A</v>
      </c>
      <c r="Z157" s="32">
        <f t="shared" si="21"/>
        <v>0</v>
      </c>
    </row>
    <row r="158" spans="12:26">
      <c r="L158" s="4">
        <v>40</v>
      </c>
      <c r="M158" s="5" t="s">
        <v>118</v>
      </c>
      <c r="N158" s="32">
        <f>'Processing Record'!A137</f>
        <v>136</v>
      </c>
      <c r="O158" s="32" t="str">
        <f>'Processing Record'!C137</f>
        <v>0-DNA</v>
      </c>
      <c r="P158" s="4">
        <f>'Processing Record'!R137</f>
        <v>0</v>
      </c>
      <c r="Q158" s="33" t="e">
        <f>'Processing Record'!E137</f>
        <v>#N/A</v>
      </c>
      <c r="R158" s="35" t="e">
        <f t="shared" si="25"/>
        <v>#N/A</v>
      </c>
      <c r="S158" s="5" t="e">
        <f t="shared" si="26"/>
        <v>#N/A</v>
      </c>
      <c r="T158" s="5" t="e">
        <f t="shared" si="27"/>
        <v>#N/A</v>
      </c>
      <c r="V158" s="5" t="s">
        <v>126</v>
      </c>
      <c r="W158" s="32">
        <v>134</v>
      </c>
      <c r="X158" s="32" t="e">
        <f t="shared" si="19"/>
        <v>#N/A</v>
      </c>
      <c r="Y158" s="32" t="e">
        <f t="shared" si="20"/>
        <v>#N/A</v>
      </c>
      <c r="Z158" s="32">
        <f t="shared" si="21"/>
        <v>0</v>
      </c>
    </row>
    <row r="159" spans="12:26">
      <c r="L159" s="4">
        <v>41</v>
      </c>
      <c r="M159" s="5" t="s">
        <v>113</v>
      </c>
      <c r="N159" s="32">
        <f>'Processing Record'!A138</f>
        <v>137</v>
      </c>
      <c r="O159" s="32" t="str">
        <f>'Processing Record'!C138</f>
        <v>0-DNA</v>
      </c>
      <c r="P159" s="4">
        <f>'Processing Record'!R138</f>
        <v>0</v>
      </c>
      <c r="Q159" s="33" t="e">
        <f>'Processing Record'!E138</f>
        <v>#N/A</v>
      </c>
      <c r="R159" s="35" t="e">
        <f t="shared" si="25"/>
        <v>#N/A</v>
      </c>
      <c r="S159" s="5" t="e">
        <f t="shared" si="26"/>
        <v>#N/A</v>
      </c>
      <c r="T159" s="5" t="e">
        <f t="shared" si="27"/>
        <v>#N/A</v>
      </c>
      <c r="V159" s="5" t="s">
        <v>118</v>
      </c>
      <c r="W159" s="32">
        <v>136</v>
      </c>
      <c r="X159" s="32" t="e">
        <f t="shared" si="19"/>
        <v>#N/A</v>
      </c>
      <c r="Y159" s="32" t="e">
        <f t="shared" si="20"/>
        <v>#N/A</v>
      </c>
      <c r="Z159" s="32">
        <f t="shared" si="21"/>
        <v>0</v>
      </c>
    </row>
    <row r="160" spans="12:26">
      <c r="L160" s="4">
        <v>42</v>
      </c>
      <c r="M160" s="5" t="s">
        <v>119</v>
      </c>
      <c r="N160" s="32">
        <f>'Processing Record'!A139</f>
        <v>138</v>
      </c>
      <c r="O160" s="32" t="str">
        <f>'Processing Record'!C139</f>
        <v>0-DNA</v>
      </c>
      <c r="P160" s="4">
        <f>'Processing Record'!R139</f>
        <v>0</v>
      </c>
      <c r="Q160" s="33" t="e">
        <f>'Processing Record'!E139</f>
        <v>#N/A</v>
      </c>
      <c r="R160" s="35" t="e">
        <f t="shared" si="25"/>
        <v>#N/A</v>
      </c>
      <c r="S160" s="5" t="e">
        <f t="shared" si="26"/>
        <v>#N/A</v>
      </c>
      <c r="T160" s="5" t="e">
        <f t="shared" si="27"/>
        <v>#N/A</v>
      </c>
      <c r="V160" s="5" t="s">
        <v>119</v>
      </c>
      <c r="W160" s="32">
        <v>138</v>
      </c>
      <c r="X160" s="32" t="e">
        <f t="shared" si="19"/>
        <v>#N/A</v>
      </c>
      <c r="Y160" s="32" t="e">
        <f t="shared" si="20"/>
        <v>#N/A</v>
      </c>
      <c r="Z160" s="32">
        <f t="shared" si="21"/>
        <v>0</v>
      </c>
    </row>
    <row r="161" spans="12:26">
      <c r="L161" s="4">
        <v>43</v>
      </c>
      <c r="M161" s="5" t="s">
        <v>114</v>
      </c>
      <c r="N161" s="32">
        <f>'Processing Record'!A140</f>
        <v>139</v>
      </c>
      <c r="O161" s="32" t="str">
        <f>'Processing Record'!C140</f>
        <v>0-DNA</v>
      </c>
      <c r="P161" s="4">
        <f>'Processing Record'!R140</f>
        <v>0</v>
      </c>
      <c r="Q161" s="33" t="e">
        <f>'Processing Record'!E140</f>
        <v>#N/A</v>
      </c>
      <c r="R161" s="35" t="e">
        <f t="shared" si="25"/>
        <v>#N/A</v>
      </c>
      <c r="S161" s="5" t="e">
        <f t="shared" si="26"/>
        <v>#N/A</v>
      </c>
      <c r="T161" s="5" t="e">
        <f t="shared" si="27"/>
        <v>#N/A</v>
      </c>
      <c r="V161" s="5" t="s">
        <v>120</v>
      </c>
      <c r="W161" s="32">
        <v>140</v>
      </c>
      <c r="X161" s="32" t="e">
        <f t="shared" si="19"/>
        <v>#N/A</v>
      </c>
      <c r="Y161" s="32" t="e">
        <f t="shared" si="20"/>
        <v>#N/A</v>
      </c>
      <c r="Z161" s="32">
        <f t="shared" si="21"/>
        <v>0</v>
      </c>
    </row>
    <row r="162" spans="12:26">
      <c r="L162" s="4">
        <v>44</v>
      </c>
      <c r="M162" s="5" t="s">
        <v>120</v>
      </c>
      <c r="N162" s="32">
        <f>'Processing Record'!A141</f>
        <v>140</v>
      </c>
      <c r="O162" s="32" t="str">
        <f>'Processing Record'!C141</f>
        <v>0-DNA</v>
      </c>
      <c r="P162" s="4">
        <f>'Processing Record'!R141</f>
        <v>0</v>
      </c>
      <c r="Q162" s="33" t="e">
        <f>'Processing Record'!E141</f>
        <v>#N/A</v>
      </c>
      <c r="R162" s="35" t="e">
        <f t="shared" si="25"/>
        <v>#N/A</v>
      </c>
      <c r="S162" s="5" t="e">
        <f t="shared" si="26"/>
        <v>#N/A</v>
      </c>
      <c r="T162" s="5" t="e">
        <f t="shared" si="27"/>
        <v>#N/A</v>
      </c>
      <c r="V162" s="5" t="s">
        <v>121</v>
      </c>
      <c r="W162" s="32">
        <v>142</v>
      </c>
      <c r="X162" s="32" t="e">
        <f t="shared" si="19"/>
        <v>#N/A</v>
      </c>
      <c r="Y162" s="32" t="e">
        <f t="shared" si="20"/>
        <v>#N/A</v>
      </c>
      <c r="Z162" s="32">
        <f t="shared" si="21"/>
        <v>0</v>
      </c>
    </row>
    <row r="163" spans="12:26">
      <c r="L163" s="4">
        <v>45</v>
      </c>
      <c r="M163" s="5" t="s">
        <v>115</v>
      </c>
      <c r="N163" s="32">
        <f>'Processing Record'!A142</f>
        <v>141</v>
      </c>
      <c r="O163" s="32" t="str">
        <f>'Processing Record'!C142</f>
        <v>0-DNA</v>
      </c>
      <c r="P163" s="4">
        <f>'Processing Record'!R142</f>
        <v>0</v>
      </c>
      <c r="Q163" s="33" t="e">
        <f>'Processing Record'!E142</f>
        <v>#N/A</v>
      </c>
      <c r="R163" s="35" t="e">
        <f t="shared" si="25"/>
        <v>#N/A</v>
      </c>
      <c r="S163" s="5" t="e">
        <f t="shared" si="26"/>
        <v>#N/A</v>
      </c>
      <c r="T163" s="5" t="e">
        <f t="shared" si="27"/>
        <v>#N/A</v>
      </c>
      <c r="V163" s="5" t="s">
        <v>122</v>
      </c>
      <c r="W163" s="32">
        <v>144</v>
      </c>
      <c r="X163" s="32" t="e">
        <f t="shared" si="19"/>
        <v>#N/A</v>
      </c>
      <c r="Y163" s="32" t="e">
        <f t="shared" si="20"/>
        <v>#N/A</v>
      </c>
      <c r="Z163" s="32">
        <f t="shared" si="21"/>
        <v>0</v>
      </c>
    </row>
    <row r="164" spans="12:26">
      <c r="L164" s="4">
        <v>46</v>
      </c>
      <c r="M164" s="5" t="s">
        <v>121</v>
      </c>
      <c r="N164" s="32">
        <f>'Processing Record'!A143</f>
        <v>142</v>
      </c>
      <c r="O164" s="32" t="str">
        <f>'Processing Record'!C143</f>
        <v>0-DNA</v>
      </c>
      <c r="P164" s="4">
        <f>'Processing Record'!R143</f>
        <v>0</v>
      </c>
      <c r="Q164" s="33" t="e">
        <f>'Processing Record'!E143</f>
        <v>#N/A</v>
      </c>
      <c r="R164" s="35" t="e">
        <f t="shared" si="25"/>
        <v>#N/A</v>
      </c>
      <c r="S164" s="5" t="e">
        <f t="shared" si="26"/>
        <v>#N/A</v>
      </c>
      <c r="T164" s="5" t="e">
        <f t="shared" si="27"/>
        <v>#N/A</v>
      </c>
    </row>
    <row r="165" spans="12:26">
      <c r="L165" s="4">
        <v>47</v>
      </c>
      <c r="M165" s="5" t="s">
        <v>116</v>
      </c>
      <c r="N165" s="32">
        <f>'Processing Record'!A144</f>
        <v>143</v>
      </c>
      <c r="O165" s="32" t="str">
        <f>'Processing Record'!C144</f>
        <v>0-DNA</v>
      </c>
      <c r="P165" s="4">
        <f>'Processing Record'!R144</f>
        <v>0</v>
      </c>
      <c r="Q165" s="33" t="e">
        <f>'Processing Record'!E144</f>
        <v>#N/A</v>
      </c>
      <c r="R165" s="35" t="e">
        <f t="shared" si="25"/>
        <v>#N/A</v>
      </c>
      <c r="S165" s="5" t="e">
        <f t="shared" si="26"/>
        <v>#N/A</v>
      </c>
      <c r="T165" s="5" t="e">
        <f t="shared" si="27"/>
        <v>#N/A</v>
      </c>
    </row>
    <row r="166" spans="12:26">
      <c r="L166" s="4">
        <v>48</v>
      </c>
      <c r="M166" s="5" t="s">
        <v>122</v>
      </c>
      <c r="N166" s="32">
        <f>'Processing Record'!A145</f>
        <v>144</v>
      </c>
      <c r="O166" s="32" t="str">
        <f>'Processing Record'!C145</f>
        <v>0-DNA</v>
      </c>
      <c r="P166" s="4">
        <f>'Processing Record'!R145</f>
        <v>0</v>
      </c>
      <c r="Q166" s="33" t="e">
        <f>'Processing Record'!E145</f>
        <v>#N/A</v>
      </c>
      <c r="R166" s="35" t="e">
        <f t="shared" si="25"/>
        <v>#N/A</v>
      </c>
      <c r="S166" s="5" t="e">
        <f t="shared" si="26"/>
        <v>#N/A</v>
      </c>
      <c r="T166" s="5" t="e">
        <f t="shared" si="27"/>
        <v>#N/A</v>
      </c>
    </row>
    <row r="167" spans="12:26">
      <c r="L167" s="4" t="s">
        <v>18</v>
      </c>
      <c r="M167" s="6"/>
      <c r="N167" s="4"/>
      <c r="O167" s="32" t="s">
        <v>11</v>
      </c>
      <c r="P167" s="4" t="s">
        <v>12</v>
      </c>
      <c r="Q167" s="33" t="e">
        <f>'Processing Record'!E148</f>
        <v>#N/A</v>
      </c>
      <c r="R167" s="34">
        <v>20</v>
      </c>
      <c r="S167" s="6" t="e">
        <f>IF(Q167&lt;35, 20-T167,#REF!* 20-1)</f>
        <v>#N/A</v>
      </c>
      <c r="T167" s="6" t="e">
        <f>IF(Q167&lt;35, ROUND(45/Q167, 0), 1)</f>
        <v>#N/A</v>
      </c>
    </row>
    <row r="170" spans="12:26">
      <c r="L170" s="36" t="s">
        <v>22</v>
      </c>
      <c r="N170" s="36"/>
      <c r="V170" s="52" t="s">
        <v>130</v>
      </c>
    </row>
    <row r="171" spans="12:26" ht="30">
      <c r="L171" s="25" t="s">
        <v>9</v>
      </c>
      <c r="M171" s="10" t="s">
        <v>50</v>
      </c>
      <c r="N171" s="26" t="s">
        <v>60</v>
      </c>
      <c r="O171" s="27" t="s">
        <v>10</v>
      </c>
      <c r="P171" s="28" t="s">
        <v>4</v>
      </c>
      <c r="Q171" s="29" t="s">
        <v>51</v>
      </c>
      <c r="R171" s="30" t="s">
        <v>52</v>
      </c>
      <c r="S171" s="10" t="s">
        <v>48</v>
      </c>
      <c r="T171" s="10" t="s">
        <v>49</v>
      </c>
      <c r="V171" s="10" t="s">
        <v>50</v>
      </c>
      <c r="W171" s="26" t="s">
        <v>60</v>
      </c>
      <c r="X171" s="10" t="s">
        <v>48</v>
      </c>
      <c r="Y171" s="10" t="s">
        <v>49</v>
      </c>
      <c r="Z171" s="53" t="s">
        <v>141</v>
      </c>
    </row>
    <row r="172" spans="12:26">
      <c r="L172" s="4" t="s">
        <v>18</v>
      </c>
      <c r="M172" s="6"/>
      <c r="N172" s="4"/>
      <c r="O172" s="32" t="s">
        <v>11</v>
      </c>
      <c r="P172" s="4" t="s">
        <v>12</v>
      </c>
      <c r="Q172" s="33" t="s">
        <v>12</v>
      </c>
      <c r="R172" s="34">
        <v>20</v>
      </c>
      <c r="S172" s="6"/>
      <c r="T172" s="6"/>
      <c r="V172" s="5" t="s">
        <v>28</v>
      </c>
      <c r="W172" s="32">
        <v>145</v>
      </c>
      <c r="X172" s="32" t="e">
        <f t="shared" ref="X172:X219" si="28">VLOOKUP($V172, $M$171:$T$223, 7, FALSE)</f>
        <v>#N/A</v>
      </c>
      <c r="Y172" s="32" t="e">
        <f t="shared" ref="Y172:Y219" si="29">VLOOKUP($V172, $M$171:$T$223, 8, FALSE)</f>
        <v>#N/A</v>
      </c>
      <c r="Z172" s="32">
        <f t="shared" ref="Z172:Z219" si="30">VLOOKUP($V172, $M$171:$T$223, 4, FALSE)</f>
        <v>0</v>
      </c>
    </row>
    <row r="173" spans="12:26">
      <c r="L173" s="4">
        <v>1</v>
      </c>
      <c r="M173" s="5" t="s">
        <v>28</v>
      </c>
      <c r="N173" s="32">
        <f>'Processing Record'!A146</f>
        <v>145</v>
      </c>
      <c r="O173" s="32" t="str">
        <f>'Processing Record'!C146</f>
        <v>0-DNA</v>
      </c>
      <c r="P173" s="4">
        <f>'Processing Record'!R146</f>
        <v>0</v>
      </c>
      <c r="Q173" s="33" t="e">
        <f>'Processing Record'!E146</f>
        <v>#N/A</v>
      </c>
      <c r="R173" s="35" t="e">
        <f>(Q173*T173/(S173+T173))*20</f>
        <v>#N/A</v>
      </c>
      <c r="S173" s="5" t="e">
        <f>ROUND(Q173*T173/50*20-T173,0)</f>
        <v>#N/A</v>
      </c>
      <c r="T173" s="5" t="e">
        <f>ROUNDUP(50/Q173,0)</f>
        <v>#N/A</v>
      </c>
      <c r="V173" s="5" t="s">
        <v>29</v>
      </c>
      <c r="W173" s="32">
        <v>147</v>
      </c>
      <c r="X173" s="32" t="e">
        <f t="shared" si="28"/>
        <v>#N/A</v>
      </c>
      <c r="Y173" s="32" t="e">
        <f t="shared" si="29"/>
        <v>#N/A</v>
      </c>
      <c r="Z173" s="32">
        <f t="shared" si="30"/>
        <v>0</v>
      </c>
    </row>
    <row r="174" spans="12:26">
      <c r="L174" s="4">
        <v>2</v>
      </c>
      <c r="M174" s="5" t="s">
        <v>86</v>
      </c>
      <c r="N174" s="32">
        <f>'Processing Record'!A147</f>
        <v>146</v>
      </c>
      <c r="O174" s="32" t="str">
        <f>'Processing Record'!C147</f>
        <v>0-DNA</v>
      </c>
      <c r="P174" s="4">
        <f>'Processing Record'!R147</f>
        <v>0</v>
      </c>
      <c r="Q174" s="33" t="e">
        <f>'Processing Record'!E147</f>
        <v>#N/A</v>
      </c>
      <c r="R174" s="35" t="e">
        <f t="shared" ref="R174:R196" si="31">(Q174*T174/(S174+T174))*20</f>
        <v>#N/A</v>
      </c>
      <c r="S174" s="5" t="e">
        <f t="shared" ref="S174:S196" si="32">ROUND(Q174*T174/50*20-T174,0)</f>
        <v>#N/A</v>
      </c>
      <c r="T174" s="5" t="e">
        <f t="shared" ref="T174:T196" si="33">ROUNDUP(50/Q174,0)</f>
        <v>#N/A</v>
      </c>
      <c r="V174" s="5" t="s">
        <v>27</v>
      </c>
      <c r="W174" s="32">
        <v>149</v>
      </c>
      <c r="X174" s="32" t="e">
        <f t="shared" si="28"/>
        <v>#N/A</v>
      </c>
      <c r="Y174" s="32" t="e">
        <f t="shared" si="29"/>
        <v>#N/A</v>
      </c>
      <c r="Z174" s="32">
        <f t="shared" si="30"/>
        <v>0</v>
      </c>
    </row>
    <row r="175" spans="12:26">
      <c r="L175" s="4">
        <v>3</v>
      </c>
      <c r="M175" s="5" t="s">
        <v>87</v>
      </c>
      <c r="N175" s="32">
        <f>'Processing Record'!A148</f>
        <v>147</v>
      </c>
      <c r="O175" s="32" t="str">
        <f>'Processing Record'!C148</f>
        <v>0-DNA</v>
      </c>
      <c r="P175" s="4">
        <f>'Processing Record'!R148</f>
        <v>0</v>
      </c>
      <c r="Q175" s="33" t="e">
        <f>'Processing Record'!E148</f>
        <v>#N/A</v>
      </c>
      <c r="R175" s="35" t="e">
        <f t="shared" si="31"/>
        <v>#N/A</v>
      </c>
      <c r="S175" s="5" t="e">
        <f t="shared" si="32"/>
        <v>#N/A</v>
      </c>
      <c r="T175" s="5" t="e">
        <f t="shared" si="33"/>
        <v>#N/A</v>
      </c>
      <c r="V175" s="5" t="s">
        <v>26</v>
      </c>
      <c r="W175" s="32">
        <v>151</v>
      </c>
      <c r="X175" s="32" t="e">
        <f t="shared" si="28"/>
        <v>#N/A</v>
      </c>
      <c r="Y175" s="32" t="e">
        <f t="shared" si="29"/>
        <v>#N/A</v>
      </c>
      <c r="Z175" s="32">
        <f t="shared" si="30"/>
        <v>0</v>
      </c>
    </row>
    <row r="176" spans="12:26">
      <c r="L176" s="4">
        <v>4</v>
      </c>
      <c r="M176" s="5" t="s">
        <v>88</v>
      </c>
      <c r="N176" s="32">
        <f>'Processing Record'!A149</f>
        <v>148</v>
      </c>
      <c r="O176" s="32" t="str">
        <f>'Processing Record'!C149</f>
        <v>0-DNA</v>
      </c>
      <c r="P176" s="4">
        <f>'Processing Record'!R149</f>
        <v>0</v>
      </c>
      <c r="Q176" s="33" t="e">
        <f>'Processing Record'!E149</f>
        <v>#N/A</v>
      </c>
      <c r="R176" s="35" t="e">
        <f t="shared" si="31"/>
        <v>#N/A</v>
      </c>
      <c r="S176" s="5" t="e">
        <f t="shared" si="32"/>
        <v>#N/A</v>
      </c>
      <c r="T176" s="5" t="e">
        <f t="shared" si="33"/>
        <v>#N/A</v>
      </c>
      <c r="V176" s="5" t="s">
        <v>25</v>
      </c>
      <c r="W176" s="32">
        <v>153</v>
      </c>
      <c r="X176" s="32" t="e">
        <f t="shared" si="28"/>
        <v>#N/A</v>
      </c>
      <c r="Y176" s="32" t="e">
        <f t="shared" si="29"/>
        <v>#N/A</v>
      </c>
      <c r="Z176" s="32">
        <f t="shared" si="30"/>
        <v>0</v>
      </c>
    </row>
    <row r="177" spans="12:26">
      <c r="L177" s="4">
        <v>5</v>
      </c>
      <c r="M177" s="5" t="s">
        <v>89</v>
      </c>
      <c r="N177" s="32">
        <f>'Processing Record'!A150</f>
        <v>149</v>
      </c>
      <c r="O177" s="32" t="str">
        <f>'Processing Record'!C150</f>
        <v>0-DNA</v>
      </c>
      <c r="P177" s="4">
        <f>'Processing Record'!R150</f>
        <v>0</v>
      </c>
      <c r="Q177" s="33" t="e">
        <f>'Processing Record'!E150</f>
        <v>#N/A</v>
      </c>
      <c r="R177" s="35" t="e">
        <f t="shared" si="31"/>
        <v>#N/A</v>
      </c>
      <c r="S177" s="5" t="e">
        <f t="shared" si="32"/>
        <v>#N/A</v>
      </c>
      <c r="T177" s="5" t="e">
        <f t="shared" si="33"/>
        <v>#N/A</v>
      </c>
      <c r="V177" s="5" t="s">
        <v>30</v>
      </c>
      <c r="W177" s="32">
        <v>155</v>
      </c>
      <c r="X177" s="32" t="e">
        <f t="shared" si="28"/>
        <v>#N/A</v>
      </c>
      <c r="Y177" s="32" t="e">
        <f t="shared" si="29"/>
        <v>#N/A</v>
      </c>
      <c r="Z177" s="32">
        <f t="shared" si="30"/>
        <v>0</v>
      </c>
    </row>
    <row r="178" spans="12:26">
      <c r="L178" s="4">
        <v>6</v>
      </c>
      <c r="M178" s="5" t="s">
        <v>90</v>
      </c>
      <c r="N178" s="32">
        <f>'Processing Record'!A151</f>
        <v>150</v>
      </c>
      <c r="O178" s="32" t="str">
        <f>'Processing Record'!C151</f>
        <v>0-DNA</v>
      </c>
      <c r="P178" s="4">
        <f>'Processing Record'!R151</f>
        <v>0</v>
      </c>
      <c r="Q178" s="33" t="e">
        <f>'Processing Record'!E151</f>
        <v>#N/A</v>
      </c>
      <c r="R178" s="35" t="e">
        <f t="shared" si="31"/>
        <v>#N/A</v>
      </c>
      <c r="S178" s="5" t="e">
        <f t="shared" si="32"/>
        <v>#N/A</v>
      </c>
      <c r="T178" s="5" t="e">
        <f t="shared" si="33"/>
        <v>#N/A</v>
      </c>
      <c r="V178" s="5" t="s">
        <v>86</v>
      </c>
      <c r="W178" s="32">
        <v>146</v>
      </c>
      <c r="X178" s="32" t="e">
        <f t="shared" si="28"/>
        <v>#N/A</v>
      </c>
      <c r="Y178" s="32" t="e">
        <f t="shared" si="29"/>
        <v>#N/A</v>
      </c>
      <c r="Z178" s="32">
        <f t="shared" si="30"/>
        <v>0</v>
      </c>
    </row>
    <row r="179" spans="12:26">
      <c r="L179" s="4">
        <v>7</v>
      </c>
      <c r="M179" s="5" t="s">
        <v>91</v>
      </c>
      <c r="N179" s="32">
        <f>'Processing Record'!A152</f>
        <v>151</v>
      </c>
      <c r="O179" s="32" t="str">
        <f>'Processing Record'!C152</f>
        <v>0-DNA</v>
      </c>
      <c r="P179" s="4">
        <f>'Processing Record'!R152</f>
        <v>0</v>
      </c>
      <c r="Q179" s="33" t="e">
        <f>'Processing Record'!E152</f>
        <v>#N/A</v>
      </c>
      <c r="R179" s="35" t="e">
        <f t="shared" si="31"/>
        <v>#N/A</v>
      </c>
      <c r="S179" s="5" t="e">
        <f t="shared" si="32"/>
        <v>#N/A</v>
      </c>
      <c r="T179" s="5" t="e">
        <f t="shared" si="33"/>
        <v>#N/A</v>
      </c>
      <c r="V179" s="5" t="s">
        <v>31</v>
      </c>
      <c r="W179" s="32">
        <v>148</v>
      </c>
      <c r="X179" s="32" t="e">
        <f t="shared" si="28"/>
        <v>#N/A</v>
      </c>
      <c r="Y179" s="32" t="e">
        <f t="shared" si="29"/>
        <v>#N/A</v>
      </c>
      <c r="Z179" s="32">
        <f t="shared" si="30"/>
        <v>0</v>
      </c>
    </row>
    <row r="180" spans="12:26">
      <c r="L180" s="4">
        <v>8</v>
      </c>
      <c r="M180" s="5" t="s">
        <v>92</v>
      </c>
      <c r="N180" s="32">
        <f>'Processing Record'!A153</f>
        <v>152</v>
      </c>
      <c r="O180" s="32" t="str">
        <f>'Processing Record'!C153</f>
        <v>0-DNA</v>
      </c>
      <c r="P180" s="4">
        <f>'Processing Record'!R153</f>
        <v>0</v>
      </c>
      <c r="Q180" s="33" t="e">
        <f>'Processing Record'!E153</f>
        <v>#N/A</v>
      </c>
      <c r="R180" s="35" t="e">
        <f t="shared" si="31"/>
        <v>#N/A</v>
      </c>
      <c r="S180" s="5" t="e">
        <f t="shared" si="32"/>
        <v>#N/A</v>
      </c>
      <c r="T180" s="5" t="e">
        <f t="shared" si="33"/>
        <v>#N/A</v>
      </c>
      <c r="V180" s="5" t="s">
        <v>32</v>
      </c>
      <c r="W180" s="32">
        <v>150</v>
      </c>
      <c r="X180" s="32" t="e">
        <f t="shared" si="28"/>
        <v>#N/A</v>
      </c>
      <c r="Y180" s="32" t="e">
        <f t="shared" si="29"/>
        <v>#N/A</v>
      </c>
      <c r="Z180" s="32">
        <f t="shared" si="30"/>
        <v>0</v>
      </c>
    </row>
    <row r="181" spans="12:26">
      <c r="L181" s="4">
        <v>9</v>
      </c>
      <c r="M181" s="5" t="s">
        <v>93</v>
      </c>
      <c r="N181" s="32">
        <f>'Processing Record'!A154</f>
        <v>153</v>
      </c>
      <c r="O181" s="32" t="str">
        <f>'Processing Record'!C154</f>
        <v>0-DNA</v>
      </c>
      <c r="P181" s="4">
        <f>'Processing Record'!R154</f>
        <v>0</v>
      </c>
      <c r="Q181" s="33" t="e">
        <f>'Processing Record'!E154</f>
        <v>#N/A</v>
      </c>
      <c r="R181" s="35" t="e">
        <f t="shared" si="31"/>
        <v>#N/A</v>
      </c>
      <c r="S181" s="5" t="e">
        <f t="shared" si="32"/>
        <v>#N/A</v>
      </c>
      <c r="T181" s="5" t="e">
        <f t="shared" si="33"/>
        <v>#N/A</v>
      </c>
      <c r="V181" s="5" t="s">
        <v>33</v>
      </c>
      <c r="W181" s="32">
        <v>152</v>
      </c>
      <c r="X181" s="32" t="e">
        <f t="shared" si="28"/>
        <v>#N/A</v>
      </c>
      <c r="Y181" s="32" t="e">
        <f t="shared" si="29"/>
        <v>#N/A</v>
      </c>
      <c r="Z181" s="32">
        <f t="shared" si="30"/>
        <v>0</v>
      </c>
    </row>
    <row r="182" spans="12:26">
      <c r="L182" s="4">
        <v>10</v>
      </c>
      <c r="M182" s="5" t="s">
        <v>94</v>
      </c>
      <c r="N182" s="32">
        <f>'Processing Record'!A155</f>
        <v>154</v>
      </c>
      <c r="O182" s="32" t="str">
        <f>'Processing Record'!C155</f>
        <v>0-DNA</v>
      </c>
      <c r="P182" s="4">
        <f>'Processing Record'!R155</f>
        <v>0</v>
      </c>
      <c r="Q182" s="33" t="e">
        <f>'Processing Record'!E155</f>
        <v>#N/A</v>
      </c>
      <c r="R182" s="35" t="e">
        <f t="shared" si="31"/>
        <v>#N/A</v>
      </c>
      <c r="S182" s="5" t="e">
        <f t="shared" si="32"/>
        <v>#N/A</v>
      </c>
      <c r="T182" s="5" t="e">
        <f t="shared" si="33"/>
        <v>#N/A</v>
      </c>
      <c r="V182" s="5" t="s">
        <v>34</v>
      </c>
      <c r="W182" s="32">
        <v>154</v>
      </c>
      <c r="X182" s="32" t="e">
        <f t="shared" si="28"/>
        <v>#N/A</v>
      </c>
      <c r="Y182" s="32" t="e">
        <f t="shared" si="29"/>
        <v>#N/A</v>
      </c>
      <c r="Z182" s="32">
        <f t="shared" si="30"/>
        <v>0</v>
      </c>
    </row>
    <row r="183" spans="12:26">
      <c r="L183" s="4">
        <v>11</v>
      </c>
      <c r="M183" s="5" t="s">
        <v>95</v>
      </c>
      <c r="N183" s="32">
        <f>'Processing Record'!A156</f>
        <v>155</v>
      </c>
      <c r="O183" s="32" t="str">
        <f>'Processing Record'!C156</f>
        <v>0-DNA</v>
      </c>
      <c r="P183" s="4">
        <f>'Processing Record'!R156</f>
        <v>0</v>
      </c>
      <c r="Q183" s="33" t="e">
        <f>'Processing Record'!E156</f>
        <v>#N/A</v>
      </c>
      <c r="R183" s="35" t="e">
        <f t="shared" si="31"/>
        <v>#N/A</v>
      </c>
      <c r="S183" s="5" t="e">
        <f t="shared" si="32"/>
        <v>#N/A</v>
      </c>
      <c r="T183" s="5" t="e">
        <f t="shared" si="33"/>
        <v>#N/A</v>
      </c>
      <c r="V183" s="5" t="s">
        <v>35</v>
      </c>
      <c r="W183" s="32">
        <v>156</v>
      </c>
      <c r="X183" s="32" t="e">
        <f t="shared" si="28"/>
        <v>#N/A</v>
      </c>
      <c r="Y183" s="32" t="e">
        <f t="shared" si="29"/>
        <v>#N/A</v>
      </c>
      <c r="Z183" s="32">
        <f t="shared" si="30"/>
        <v>0</v>
      </c>
    </row>
    <row r="184" spans="12:26">
      <c r="L184" s="4">
        <v>12</v>
      </c>
      <c r="M184" s="5" t="s">
        <v>96</v>
      </c>
      <c r="N184" s="32">
        <f>'Processing Record'!A157</f>
        <v>156</v>
      </c>
      <c r="O184" s="32" t="str">
        <f>'Processing Record'!C157</f>
        <v>0-DNA</v>
      </c>
      <c r="P184" s="4">
        <f>'Processing Record'!R157</f>
        <v>0</v>
      </c>
      <c r="Q184" s="33" t="e">
        <f>'Processing Record'!E157</f>
        <v>#N/A</v>
      </c>
      <c r="R184" s="35" t="e">
        <f t="shared" si="31"/>
        <v>#N/A</v>
      </c>
      <c r="S184" s="5" t="e">
        <f t="shared" si="32"/>
        <v>#N/A</v>
      </c>
      <c r="T184" s="5" t="e">
        <f t="shared" si="33"/>
        <v>#N/A</v>
      </c>
      <c r="V184" s="5" t="s">
        <v>97</v>
      </c>
      <c r="W184" s="32">
        <v>157</v>
      </c>
      <c r="X184" s="32" t="e">
        <f t="shared" si="28"/>
        <v>#N/A</v>
      </c>
      <c r="Y184" s="32" t="e">
        <f t="shared" si="29"/>
        <v>#N/A</v>
      </c>
      <c r="Z184" s="32">
        <f t="shared" si="30"/>
        <v>0</v>
      </c>
    </row>
    <row r="185" spans="12:26">
      <c r="L185" s="4">
        <v>13</v>
      </c>
      <c r="M185" s="5" t="s">
        <v>36</v>
      </c>
      <c r="N185" s="32">
        <f>'Processing Record'!A158</f>
        <v>157</v>
      </c>
      <c r="O185" s="32" t="str">
        <f>'Processing Record'!C158</f>
        <v>0-DNA</v>
      </c>
      <c r="P185" s="4">
        <f>'Processing Record'!R158</f>
        <v>0</v>
      </c>
      <c r="Q185" s="33" t="e">
        <f>'Processing Record'!E158</f>
        <v>#N/A</v>
      </c>
      <c r="R185" s="35" t="e">
        <f t="shared" si="31"/>
        <v>#N/A</v>
      </c>
      <c r="S185" s="5" t="e">
        <f t="shared" si="32"/>
        <v>#N/A</v>
      </c>
      <c r="T185" s="5" t="e">
        <f t="shared" si="33"/>
        <v>#N/A</v>
      </c>
      <c r="V185" s="5" t="s">
        <v>37</v>
      </c>
      <c r="W185" s="32">
        <v>159</v>
      </c>
      <c r="X185" s="32" t="e">
        <f t="shared" si="28"/>
        <v>#N/A</v>
      </c>
      <c r="Y185" s="32" t="e">
        <f t="shared" si="29"/>
        <v>#N/A</v>
      </c>
      <c r="Z185" s="32">
        <f t="shared" si="30"/>
        <v>0</v>
      </c>
    </row>
    <row r="186" spans="12:26">
      <c r="L186" s="4">
        <v>14</v>
      </c>
      <c r="M186" s="5" t="s">
        <v>42</v>
      </c>
      <c r="N186" s="32">
        <f>'Processing Record'!A159</f>
        <v>158</v>
      </c>
      <c r="O186" s="32" t="str">
        <f>'Processing Record'!C159</f>
        <v>0-DNA</v>
      </c>
      <c r="P186" s="4">
        <f>'Processing Record'!R159</f>
        <v>0</v>
      </c>
      <c r="Q186" s="33" t="e">
        <f>'Processing Record'!E159</f>
        <v>#N/A</v>
      </c>
      <c r="R186" s="35" t="e">
        <f t="shared" si="31"/>
        <v>#N/A</v>
      </c>
      <c r="S186" s="5" t="e">
        <f t="shared" si="32"/>
        <v>#N/A</v>
      </c>
      <c r="T186" s="5" t="e">
        <f t="shared" si="33"/>
        <v>#N/A</v>
      </c>
      <c r="V186" s="5" t="s">
        <v>38</v>
      </c>
      <c r="W186" s="32">
        <v>161</v>
      </c>
      <c r="X186" s="32" t="e">
        <f t="shared" si="28"/>
        <v>#N/A</v>
      </c>
      <c r="Y186" s="32" t="e">
        <f t="shared" si="29"/>
        <v>#N/A</v>
      </c>
      <c r="Z186" s="32">
        <f t="shared" si="30"/>
        <v>0</v>
      </c>
    </row>
    <row r="187" spans="12:26">
      <c r="L187" s="4">
        <v>15</v>
      </c>
      <c r="M187" s="5" t="s">
        <v>37</v>
      </c>
      <c r="N187" s="32">
        <f>'Processing Record'!A160</f>
        <v>159</v>
      </c>
      <c r="O187" s="32" t="str">
        <f>'Processing Record'!C160</f>
        <v>0-DNA</v>
      </c>
      <c r="P187" s="4">
        <f>'Processing Record'!R160</f>
        <v>0</v>
      </c>
      <c r="Q187" s="33" t="e">
        <f>'Processing Record'!E160</f>
        <v>#N/A</v>
      </c>
      <c r="R187" s="35" t="e">
        <f t="shared" si="31"/>
        <v>#N/A</v>
      </c>
      <c r="S187" s="5" t="e">
        <f t="shared" si="32"/>
        <v>#N/A</v>
      </c>
      <c r="T187" s="5" t="e">
        <f t="shared" si="33"/>
        <v>#N/A</v>
      </c>
      <c r="V187" s="5" t="s">
        <v>39</v>
      </c>
      <c r="W187" s="32">
        <v>163</v>
      </c>
      <c r="X187" s="32" t="e">
        <f t="shared" si="28"/>
        <v>#N/A</v>
      </c>
      <c r="Y187" s="32" t="e">
        <f t="shared" si="29"/>
        <v>#N/A</v>
      </c>
      <c r="Z187" s="32">
        <f t="shared" si="30"/>
        <v>0</v>
      </c>
    </row>
    <row r="188" spans="12:26">
      <c r="L188" s="4">
        <v>16</v>
      </c>
      <c r="M188" s="5" t="s">
        <v>43</v>
      </c>
      <c r="N188" s="32">
        <f>'Processing Record'!A161</f>
        <v>160</v>
      </c>
      <c r="O188" s="32" t="str">
        <f>'Processing Record'!C161</f>
        <v>0-DNA</v>
      </c>
      <c r="P188" s="4">
        <f>'Processing Record'!R161</f>
        <v>0</v>
      </c>
      <c r="Q188" s="33" t="e">
        <f>'Processing Record'!E161</f>
        <v>#N/A</v>
      </c>
      <c r="R188" s="35" t="e">
        <f t="shared" si="31"/>
        <v>#N/A</v>
      </c>
      <c r="S188" s="5" t="e">
        <f t="shared" si="32"/>
        <v>#N/A</v>
      </c>
      <c r="T188" s="5" t="e">
        <f t="shared" si="33"/>
        <v>#N/A</v>
      </c>
      <c r="V188" s="5" t="s">
        <v>40</v>
      </c>
      <c r="W188" s="32">
        <v>165</v>
      </c>
      <c r="X188" s="32" t="e">
        <f t="shared" si="28"/>
        <v>#N/A</v>
      </c>
      <c r="Y188" s="32" t="e">
        <f t="shared" si="29"/>
        <v>#N/A</v>
      </c>
      <c r="Z188" s="32">
        <f t="shared" si="30"/>
        <v>0</v>
      </c>
    </row>
    <row r="189" spans="12:26">
      <c r="L189" s="4">
        <v>17</v>
      </c>
      <c r="M189" s="5" t="s">
        <v>38</v>
      </c>
      <c r="N189" s="32">
        <f>'Processing Record'!A162</f>
        <v>161</v>
      </c>
      <c r="O189" s="32" t="str">
        <f>'Processing Record'!C162</f>
        <v>0-DNA</v>
      </c>
      <c r="P189" s="4">
        <f>'Processing Record'!R162</f>
        <v>0</v>
      </c>
      <c r="Q189" s="33" t="e">
        <f>'Processing Record'!E162</f>
        <v>#N/A</v>
      </c>
      <c r="R189" s="35" t="e">
        <f t="shared" si="31"/>
        <v>#N/A</v>
      </c>
      <c r="S189" s="5" t="e">
        <f t="shared" si="32"/>
        <v>#N/A</v>
      </c>
      <c r="T189" s="5" t="e">
        <f t="shared" si="33"/>
        <v>#N/A</v>
      </c>
      <c r="V189" s="5" t="s">
        <v>41</v>
      </c>
      <c r="W189" s="32">
        <v>167</v>
      </c>
      <c r="X189" s="32" t="e">
        <f t="shared" si="28"/>
        <v>#N/A</v>
      </c>
      <c r="Y189" s="32" t="e">
        <f t="shared" si="29"/>
        <v>#N/A</v>
      </c>
      <c r="Z189" s="32">
        <f t="shared" si="30"/>
        <v>0</v>
      </c>
    </row>
    <row r="190" spans="12:26">
      <c r="L190" s="4">
        <v>18</v>
      </c>
      <c r="M190" s="5" t="s">
        <v>44</v>
      </c>
      <c r="N190" s="32">
        <f>'Processing Record'!A163</f>
        <v>162</v>
      </c>
      <c r="O190" s="32" t="str">
        <f>'Processing Record'!C163</f>
        <v>0-DNA</v>
      </c>
      <c r="P190" s="4">
        <f>'Processing Record'!R163</f>
        <v>0</v>
      </c>
      <c r="Q190" s="33" t="e">
        <f>'Processing Record'!E163</f>
        <v>#N/A</v>
      </c>
      <c r="R190" s="35" t="e">
        <f t="shared" si="31"/>
        <v>#N/A</v>
      </c>
      <c r="S190" s="5" t="e">
        <f t="shared" si="32"/>
        <v>#N/A</v>
      </c>
      <c r="T190" s="5" t="e">
        <f t="shared" si="33"/>
        <v>#N/A</v>
      </c>
      <c r="V190" s="5" t="s">
        <v>98</v>
      </c>
      <c r="W190" s="32">
        <v>158</v>
      </c>
      <c r="X190" s="32" t="e">
        <f t="shared" si="28"/>
        <v>#N/A</v>
      </c>
      <c r="Y190" s="32" t="e">
        <f t="shared" si="29"/>
        <v>#N/A</v>
      </c>
      <c r="Z190" s="32">
        <f t="shared" si="30"/>
        <v>0</v>
      </c>
    </row>
    <row r="191" spans="12:26">
      <c r="L191" s="4">
        <v>19</v>
      </c>
      <c r="M191" s="5" t="s">
        <v>39</v>
      </c>
      <c r="N191" s="32">
        <f>'Processing Record'!A164</f>
        <v>163</v>
      </c>
      <c r="O191" s="32" t="str">
        <f>'Processing Record'!C164</f>
        <v>0-DNA</v>
      </c>
      <c r="P191" s="4">
        <f>'Processing Record'!R164</f>
        <v>0</v>
      </c>
      <c r="Q191" s="33" t="e">
        <f>'Processing Record'!E164</f>
        <v>#N/A</v>
      </c>
      <c r="R191" s="35" t="e">
        <f t="shared" si="31"/>
        <v>#N/A</v>
      </c>
      <c r="S191" s="5" t="e">
        <f t="shared" si="32"/>
        <v>#N/A</v>
      </c>
      <c r="T191" s="5" t="e">
        <f t="shared" si="33"/>
        <v>#N/A</v>
      </c>
      <c r="V191" s="5" t="s">
        <v>43</v>
      </c>
      <c r="W191" s="32">
        <v>160</v>
      </c>
      <c r="X191" s="32" t="e">
        <f t="shared" si="28"/>
        <v>#N/A</v>
      </c>
      <c r="Y191" s="32" t="e">
        <f t="shared" si="29"/>
        <v>#N/A</v>
      </c>
      <c r="Z191" s="32">
        <f t="shared" si="30"/>
        <v>0</v>
      </c>
    </row>
    <row r="192" spans="12:26">
      <c r="L192" s="4">
        <v>20</v>
      </c>
      <c r="M192" s="5" t="s">
        <v>45</v>
      </c>
      <c r="N192" s="32">
        <f>'Processing Record'!A165</f>
        <v>164</v>
      </c>
      <c r="O192" s="32" t="str">
        <f>'Processing Record'!C165</f>
        <v>0-DNA</v>
      </c>
      <c r="P192" s="4">
        <f>'Processing Record'!R165</f>
        <v>0</v>
      </c>
      <c r="Q192" s="33" t="e">
        <f>'Processing Record'!E165</f>
        <v>#N/A</v>
      </c>
      <c r="R192" s="35" t="e">
        <f t="shared" si="31"/>
        <v>#N/A</v>
      </c>
      <c r="S192" s="5" t="e">
        <f t="shared" si="32"/>
        <v>#N/A</v>
      </c>
      <c r="T192" s="5" t="e">
        <f t="shared" si="33"/>
        <v>#N/A</v>
      </c>
      <c r="V192" s="5" t="s">
        <v>44</v>
      </c>
      <c r="W192" s="32">
        <v>162</v>
      </c>
      <c r="X192" s="32" t="e">
        <f t="shared" si="28"/>
        <v>#N/A</v>
      </c>
      <c r="Y192" s="32" t="e">
        <f t="shared" si="29"/>
        <v>#N/A</v>
      </c>
      <c r="Z192" s="32">
        <f t="shared" si="30"/>
        <v>0</v>
      </c>
    </row>
    <row r="193" spans="12:26">
      <c r="L193" s="4">
        <v>21</v>
      </c>
      <c r="M193" s="5" t="s">
        <v>40</v>
      </c>
      <c r="N193" s="32">
        <f>'Processing Record'!A166</f>
        <v>165</v>
      </c>
      <c r="O193" s="32" t="str">
        <f>'Processing Record'!C166</f>
        <v>0-DNA</v>
      </c>
      <c r="P193" s="4">
        <f>'Processing Record'!R166</f>
        <v>0</v>
      </c>
      <c r="Q193" s="33" t="e">
        <f>'Processing Record'!E166</f>
        <v>#N/A</v>
      </c>
      <c r="R193" s="35" t="e">
        <f t="shared" si="31"/>
        <v>#N/A</v>
      </c>
      <c r="S193" s="5" t="e">
        <f t="shared" si="32"/>
        <v>#N/A</v>
      </c>
      <c r="T193" s="5" t="e">
        <f t="shared" si="33"/>
        <v>#N/A</v>
      </c>
      <c r="V193" s="5" t="s">
        <v>45</v>
      </c>
      <c r="W193" s="32">
        <v>164</v>
      </c>
      <c r="X193" s="32" t="e">
        <f t="shared" si="28"/>
        <v>#N/A</v>
      </c>
      <c r="Y193" s="32" t="e">
        <f t="shared" si="29"/>
        <v>#N/A</v>
      </c>
      <c r="Z193" s="32">
        <f t="shared" si="30"/>
        <v>0</v>
      </c>
    </row>
    <row r="194" spans="12:26">
      <c r="L194" s="4">
        <v>22</v>
      </c>
      <c r="M194" s="5" t="s">
        <v>46</v>
      </c>
      <c r="N194" s="32">
        <f>'Processing Record'!A167</f>
        <v>166</v>
      </c>
      <c r="O194" s="32" t="str">
        <f>'Processing Record'!C167</f>
        <v>0-DNA</v>
      </c>
      <c r="P194" s="4">
        <f>'Processing Record'!R167</f>
        <v>0</v>
      </c>
      <c r="Q194" s="33" t="e">
        <f>'Processing Record'!E167</f>
        <v>#N/A</v>
      </c>
      <c r="R194" s="35" t="e">
        <f t="shared" si="31"/>
        <v>#N/A</v>
      </c>
      <c r="S194" s="5" t="e">
        <f t="shared" si="32"/>
        <v>#N/A</v>
      </c>
      <c r="T194" s="5" t="e">
        <f t="shared" si="33"/>
        <v>#N/A</v>
      </c>
      <c r="V194" s="5" t="s">
        <v>46</v>
      </c>
      <c r="W194" s="32">
        <v>166</v>
      </c>
      <c r="X194" s="32" t="e">
        <f t="shared" si="28"/>
        <v>#N/A</v>
      </c>
      <c r="Y194" s="32" t="e">
        <f t="shared" si="29"/>
        <v>#N/A</v>
      </c>
      <c r="Z194" s="32">
        <f t="shared" si="30"/>
        <v>0</v>
      </c>
    </row>
    <row r="195" spans="12:26">
      <c r="L195" s="4">
        <v>23</v>
      </c>
      <c r="M195" s="5" t="s">
        <v>41</v>
      </c>
      <c r="N195" s="32">
        <f>'Processing Record'!A168</f>
        <v>167</v>
      </c>
      <c r="O195" s="32" t="str">
        <f>'Processing Record'!C168</f>
        <v>0-DNA</v>
      </c>
      <c r="P195" s="4">
        <f>'Processing Record'!R168</f>
        <v>0</v>
      </c>
      <c r="Q195" s="33" t="e">
        <f>'Processing Record'!E168</f>
        <v>#N/A</v>
      </c>
      <c r="R195" s="35" t="e">
        <f t="shared" si="31"/>
        <v>#N/A</v>
      </c>
      <c r="S195" s="5" t="e">
        <f t="shared" si="32"/>
        <v>#N/A</v>
      </c>
      <c r="T195" s="5" t="e">
        <f t="shared" si="33"/>
        <v>#N/A</v>
      </c>
      <c r="V195" s="5" t="s">
        <v>47</v>
      </c>
      <c r="W195" s="32">
        <v>168</v>
      </c>
      <c r="X195" s="32" t="e">
        <f t="shared" si="28"/>
        <v>#N/A</v>
      </c>
      <c r="Y195" s="32" t="e">
        <f t="shared" si="29"/>
        <v>#N/A</v>
      </c>
      <c r="Z195" s="32">
        <f t="shared" si="30"/>
        <v>0</v>
      </c>
    </row>
    <row r="196" spans="12:26">
      <c r="L196" s="4">
        <v>24</v>
      </c>
      <c r="M196" s="5" t="s">
        <v>47</v>
      </c>
      <c r="N196" s="32">
        <f>'Processing Record'!A169</f>
        <v>168</v>
      </c>
      <c r="O196" s="32" t="str">
        <f>'Processing Record'!C169</f>
        <v>0-DNA</v>
      </c>
      <c r="P196" s="4">
        <f>'Processing Record'!R169</f>
        <v>0</v>
      </c>
      <c r="Q196" s="33" t="e">
        <f>'Processing Record'!E169</f>
        <v>#N/A</v>
      </c>
      <c r="R196" s="35" t="e">
        <f t="shared" si="31"/>
        <v>#N/A</v>
      </c>
      <c r="S196" s="5" t="e">
        <f t="shared" si="32"/>
        <v>#N/A</v>
      </c>
      <c r="T196" s="5" t="e">
        <f t="shared" si="33"/>
        <v>#N/A</v>
      </c>
      <c r="V196" s="5" t="s">
        <v>123</v>
      </c>
      <c r="W196" s="32">
        <v>169</v>
      </c>
      <c r="X196" s="32" t="e">
        <f t="shared" si="28"/>
        <v>#N/A</v>
      </c>
      <c r="Y196" s="32" t="e">
        <f t="shared" si="29"/>
        <v>#N/A</v>
      </c>
      <c r="Z196" s="32">
        <f t="shared" si="30"/>
        <v>0</v>
      </c>
    </row>
    <row r="197" spans="12:26">
      <c r="L197" s="4" t="s">
        <v>18</v>
      </c>
      <c r="M197" s="5"/>
      <c r="N197" s="4"/>
      <c r="O197" s="32" t="s">
        <v>11</v>
      </c>
      <c r="P197" s="4" t="s">
        <v>12</v>
      </c>
      <c r="Q197" s="33"/>
      <c r="R197" s="34">
        <v>20</v>
      </c>
      <c r="S197" s="5"/>
      <c r="T197" s="5"/>
      <c r="V197" s="5" t="s">
        <v>100</v>
      </c>
      <c r="W197" s="32">
        <v>171</v>
      </c>
      <c r="X197" s="32" t="e">
        <f t="shared" si="28"/>
        <v>#N/A</v>
      </c>
      <c r="Y197" s="32" t="e">
        <f t="shared" si="29"/>
        <v>#N/A</v>
      </c>
      <c r="Z197" s="32">
        <f t="shared" si="30"/>
        <v>0</v>
      </c>
    </row>
    <row r="198" spans="12:26">
      <c r="L198" s="4" t="s">
        <v>18</v>
      </c>
      <c r="M198" s="5"/>
      <c r="N198" s="4"/>
      <c r="O198" s="32" t="s">
        <v>11</v>
      </c>
      <c r="P198" s="4" t="s">
        <v>12</v>
      </c>
      <c r="Q198" s="33"/>
      <c r="R198" s="34">
        <v>20</v>
      </c>
      <c r="S198" s="5"/>
      <c r="T198" s="5"/>
      <c r="V198" s="5" t="s">
        <v>101</v>
      </c>
      <c r="W198" s="32">
        <v>173</v>
      </c>
      <c r="X198" s="32" t="e">
        <f t="shared" si="28"/>
        <v>#N/A</v>
      </c>
      <c r="Y198" s="32" t="e">
        <f t="shared" si="29"/>
        <v>#N/A</v>
      </c>
      <c r="Z198" s="32">
        <f t="shared" si="30"/>
        <v>0</v>
      </c>
    </row>
    <row r="199" spans="12:26">
      <c r="L199" s="4">
        <v>25</v>
      </c>
      <c r="M199" s="5" t="s">
        <v>99</v>
      </c>
      <c r="N199" s="32">
        <f>'Processing Record'!A170</f>
        <v>169</v>
      </c>
      <c r="O199" s="32" t="str">
        <f>'Processing Record'!C170</f>
        <v>0-DNA</v>
      </c>
      <c r="P199" s="4">
        <f>'Processing Record'!R170</f>
        <v>0</v>
      </c>
      <c r="Q199" s="33" t="e">
        <f>'Processing Record'!E170</f>
        <v>#N/A</v>
      </c>
      <c r="R199" s="35" t="e">
        <f>(Q199*T199/(S199+T199))*20</f>
        <v>#N/A</v>
      </c>
      <c r="S199" s="5" t="e">
        <f>ROUND(Q199*T199/50*20-T199,0)</f>
        <v>#N/A</v>
      </c>
      <c r="T199" s="5" t="e">
        <f>ROUNDUP(50/Q199,0)</f>
        <v>#N/A</v>
      </c>
      <c r="V199" s="5" t="s">
        <v>102</v>
      </c>
      <c r="W199" s="32">
        <v>175</v>
      </c>
      <c r="X199" s="32" t="e">
        <f t="shared" si="28"/>
        <v>#N/A</v>
      </c>
      <c r="Y199" s="32" t="e">
        <f t="shared" si="29"/>
        <v>#N/A</v>
      </c>
      <c r="Z199" s="32">
        <f t="shared" si="30"/>
        <v>0</v>
      </c>
    </row>
    <row r="200" spans="12:26">
      <c r="L200" s="4">
        <v>26</v>
      </c>
      <c r="M200" s="5" t="s">
        <v>105</v>
      </c>
      <c r="N200" s="32">
        <f>'Processing Record'!A171</f>
        <v>170</v>
      </c>
      <c r="O200" s="32" t="str">
        <f>'Processing Record'!C171</f>
        <v>0-DNA</v>
      </c>
      <c r="P200" s="4">
        <f>'Processing Record'!R171</f>
        <v>0</v>
      </c>
      <c r="Q200" s="33" t="e">
        <f>'Processing Record'!E171</f>
        <v>#N/A</v>
      </c>
      <c r="R200" s="35" t="e">
        <f t="shared" ref="R200:R222" si="34">(Q200*T200/(S200+T200))*20</f>
        <v>#N/A</v>
      </c>
      <c r="S200" s="5" t="e">
        <f t="shared" ref="S200:S222" si="35">ROUND(Q200*T200/50*20-T200,0)</f>
        <v>#N/A</v>
      </c>
      <c r="T200" s="5" t="e">
        <f t="shared" ref="T200:T222" si="36">ROUNDUP(50/Q200,0)</f>
        <v>#N/A</v>
      </c>
      <c r="V200" s="5" t="s">
        <v>103</v>
      </c>
      <c r="W200" s="32">
        <v>177</v>
      </c>
      <c r="X200" s="32" t="e">
        <f t="shared" si="28"/>
        <v>#N/A</v>
      </c>
      <c r="Y200" s="32" t="e">
        <f t="shared" si="29"/>
        <v>#N/A</v>
      </c>
      <c r="Z200" s="32">
        <f t="shared" si="30"/>
        <v>0</v>
      </c>
    </row>
    <row r="201" spans="12:26">
      <c r="L201" s="4">
        <v>27</v>
      </c>
      <c r="M201" s="5" t="s">
        <v>100</v>
      </c>
      <c r="N201" s="32">
        <f>'Processing Record'!A172</f>
        <v>171</v>
      </c>
      <c r="O201" s="32" t="str">
        <f>'Processing Record'!C172</f>
        <v>0-DNA</v>
      </c>
      <c r="P201" s="4">
        <f>'Processing Record'!R172</f>
        <v>0</v>
      </c>
      <c r="Q201" s="33" t="e">
        <f>'Processing Record'!E172</f>
        <v>#N/A</v>
      </c>
      <c r="R201" s="35" t="e">
        <f t="shared" si="34"/>
        <v>#N/A</v>
      </c>
      <c r="S201" s="5" t="e">
        <f t="shared" si="35"/>
        <v>#N/A</v>
      </c>
      <c r="T201" s="5" t="e">
        <f t="shared" si="36"/>
        <v>#N/A</v>
      </c>
      <c r="V201" s="5" t="s">
        <v>104</v>
      </c>
      <c r="W201" s="32">
        <v>179</v>
      </c>
      <c r="X201" s="32" t="e">
        <f t="shared" si="28"/>
        <v>#N/A</v>
      </c>
      <c r="Y201" s="32" t="e">
        <f t="shared" si="29"/>
        <v>#N/A</v>
      </c>
      <c r="Z201" s="32">
        <f t="shared" si="30"/>
        <v>0</v>
      </c>
    </row>
    <row r="202" spans="12:26">
      <c r="L202" s="4">
        <v>28</v>
      </c>
      <c r="M202" s="5" t="s">
        <v>106</v>
      </c>
      <c r="N202" s="32">
        <f>'Processing Record'!A173</f>
        <v>172</v>
      </c>
      <c r="O202" s="32" t="str">
        <f>'Processing Record'!C173</f>
        <v>0-DNA</v>
      </c>
      <c r="P202" s="4">
        <f>'Processing Record'!R173</f>
        <v>0</v>
      </c>
      <c r="Q202" s="33" t="e">
        <f>'Processing Record'!E173</f>
        <v>#N/A</v>
      </c>
      <c r="R202" s="35" t="e">
        <f t="shared" si="34"/>
        <v>#N/A</v>
      </c>
      <c r="S202" s="5" t="e">
        <f t="shared" si="35"/>
        <v>#N/A</v>
      </c>
      <c r="T202" s="5" t="e">
        <f t="shared" si="36"/>
        <v>#N/A</v>
      </c>
      <c r="V202" s="5" t="s">
        <v>124</v>
      </c>
      <c r="W202" s="32">
        <v>170</v>
      </c>
      <c r="X202" s="32" t="e">
        <f t="shared" si="28"/>
        <v>#N/A</v>
      </c>
      <c r="Y202" s="32" t="e">
        <f t="shared" si="29"/>
        <v>#N/A</v>
      </c>
      <c r="Z202" s="32">
        <f t="shared" si="30"/>
        <v>0</v>
      </c>
    </row>
    <row r="203" spans="12:26">
      <c r="L203" s="4">
        <v>29</v>
      </c>
      <c r="M203" s="5" t="s">
        <v>101</v>
      </c>
      <c r="N203" s="32">
        <f>'Processing Record'!A174</f>
        <v>173</v>
      </c>
      <c r="O203" s="32" t="str">
        <f>'Processing Record'!C174</f>
        <v>0-DNA</v>
      </c>
      <c r="P203" s="4">
        <f>'Processing Record'!R174</f>
        <v>0</v>
      </c>
      <c r="Q203" s="33" t="e">
        <f>'Processing Record'!E174</f>
        <v>#N/A</v>
      </c>
      <c r="R203" s="35" t="e">
        <f t="shared" si="34"/>
        <v>#N/A</v>
      </c>
      <c r="S203" s="5" t="e">
        <f t="shared" si="35"/>
        <v>#N/A</v>
      </c>
      <c r="T203" s="5" t="e">
        <f t="shared" si="36"/>
        <v>#N/A</v>
      </c>
      <c r="V203" s="5" t="s">
        <v>106</v>
      </c>
      <c r="W203" s="32">
        <v>172</v>
      </c>
      <c r="X203" s="32" t="e">
        <f t="shared" si="28"/>
        <v>#N/A</v>
      </c>
      <c r="Y203" s="32" t="e">
        <f t="shared" si="29"/>
        <v>#N/A</v>
      </c>
      <c r="Z203" s="32">
        <f t="shared" si="30"/>
        <v>0</v>
      </c>
    </row>
    <row r="204" spans="12:26">
      <c r="L204" s="4">
        <v>30</v>
      </c>
      <c r="M204" s="5" t="s">
        <v>107</v>
      </c>
      <c r="N204" s="32">
        <f>'Processing Record'!A175</f>
        <v>174</v>
      </c>
      <c r="O204" s="32" t="str">
        <f>'Processing Record'!C175</f>
        <v>0-DNA</v>
      </c>
      <c r="P204" s="4">
        <f>'Processing Record'!R175</f>
        <v>0</v>
      </c>
      <c r="Q204" s="33" t="e">
        <f>'Processing Record'!E175</f>
        <v>#N/A</v>
      </c>
      <c r="R204" s="35" t="e">
        <f t="shared" si="34"/>
        <v>#N/A</v>
      </c>
      <c r="S204" s="5" t="e">
        <f t="shared" si="35"/>
        <v>#N/A</v>
      </c>
      <c r="T204" s="5" t="e">
        <f t="shared" si="36"/>
        <v>#N/A</v>
      </c>
      <c r="V204" s="5" t="s">
        <v>107</v>
      </c>
      <c r="W204" s="32">
        <v>174</v>
      </c>
      <c r="X204" s="32" t="e">
        <f t="shared" si="28"/>
        <v>#N/A</v>
      </c>
      <c r="Y204" s="32" t="e">
        <f t="shared" si="29"/>
        <v>#N/A</v>
      </c>
      <c r="Z204" s="32">
        <f t="shared" si="30"/>
        <v>0</v>
      </c>
    </row>
    <row r="205" spans="12:26">
      <c r="L205" s="4">
        <v>31</v>
      </c>
      <c r="M205" s="5" t="s">
        <v>102</v>
      </c>
      <c r="N205" s="32">
        <f>'Processing Record'!A176</f>
        <v>175</v>
      </c>
      <c r="O205" s="32" t="str">
        <f>'Processing Record'!C176</f>
        <v>0-DNA</v>
      </c>
      <c r="P205" s="4">
        <f>'Processing Record'!R176</f>
        <v>0</v>
      </c>
      <c r="Q205" s="33" t="e">
        <f>'Processing Record'!E176</f>
        <v>#N/A</v>
      </c>
      <c r="R205" s="35" t="e">
        <f t="shared" si="34"/>
        <v>#N/A</v>
      </c>
      <c r="S205" s="5" t="e">
        <f t="shared" si="35"/>
        <v>#N/A</v>
      </c>
      <c r="T205" s="5" t="e">
        <f t="shared" si="36"/>
        <v>#N/A</v>
      </c>
      <c r="V205" s="5" t="s">
        <v>108</v>
      </c>
      <c r="W205" s="32">
        <v>176</v>
      </c>
      <c r="X205" s="32" t="e">
        <f t="shared" si="28"/>
        <v>#N/A</v>
      </c>
      <c r="Y205" s="32" t="e">
        <f t="shared" si="29"/>
        <v>#N/A</v>
      </c>
      <c r="Z205" s="32">
        <f t="shared" si="30"/>
        <v>0</v>
      </c>
    </row>
    <row r="206" spans="12:26">
      <c r="L206" s="4">
        <v>32</v>
      </c>
      <c r="M206" s="5" t="s">
        <v>108</v>
      </c>
      <c r="N206" s="32">
        <f>'Processing Record'!A177</f>
        <v>176</v>
      </c>
      <c r="O206" s="32" t="str">
        <f>'Processing Record'!C177</f>
        <v>0-DNA</v>
      </c>
      <c r="P206" s="4">
        <f>'Processing Record'!R177</f>
        <v>0</v>
      </c>
      <c r="Q206" s="33" t="e">
        <f>'Processing Record'!E177</f>
        <v>#N/A</v>
      </c>
      <c r="R206" s="35" t="e">
        <f t="shared" si="34"/>
        <v>#N/A</v>
      </c>
      <c r="S206" s="5" t="e">
        <f t="shared" si="35"/>
        <v>#N/A</v>
      </c>
      <c r="T206" s="5" t="e">
        <f t="shared" si="36"/>
        <v>#N/A</v>
      </c>
      <c r="V206" s="5" t="s">
        <v>109</v>
      </c>
      <c r="W206" s="32">
        <v>178</v>
      </c>
      <c r="X206" s="32" t="e">
        <f t="shared" si="28"/>
        <v>#N/A</v>
      </c>
      <c r="Y206" s="32" t="e">
        <f t="shared" si="29"/>
        <v>#N/A</v>
      </c>
      <c r="Z206" s="32">
        <f t="shared" si="30"/>
        <v>0</v>
      </c>
    </row>
    <row r="207" spans="12:26">
      <c r="L207" s="4">
        <v>33</v>
      </c>
      <c r="M207" s="5" t="s">
        <v>103</v>
      </c>
      <c r="N207" s="32">
        <f>'Processing Record'!A178</f>
        <v>177</v>
      </c>
      <c r="O207" s="32" t="str">
        <f>'Processing Record'!C178</f>
        <v>0-DNA</v>
      </c>
      <c r="P207" s="4">
        <f>'Processing Record'!R178</f>
        <v>0</v>
      </c>
      <c r="Q207" s="33" t="e">
        <f>'Processing Record'!E178</f>
        <v>#N/A</v>
      </c>
      <c r="R207" s="35" t="e">
        <f t="shared" si="34"/>
        <v>#N/A</v>
      </c>
      <c r="S207" s="5" t="e">
        <f t="shared" si="35"/>
        <v>#N/A</v>
      </c>
      <c r="T207" s="5" t="e">
        <f t="shared" si="36"/>
        <v>#N/A</v>
      </c>
      <c r="V207" s="5" t="s">
        <v>110</v>
      </c>
      <c r="W207" s="32">
        <v>180</v>
      </c>
      <c r="X207" s="32" t="e">
        <f t="shared" si="28"/>
        <v>#N/A</v>
      </c>
      <c r="Y207" s="32" t="e">
        <f t="shared" si="29"/>
        <v>#N/A</v>
      </c>
      <c r="Z207" s="32">
        <f t="shared" si="30"/>
        <v>0</v>
      </c>
    </row>
    <row r="208" spans="12:26">
      <c r="L208" s="4">
        <v>34</v>
      </c>
      <c r="M208" s="5" t="s">
        <v>109</v>
      </c>
      <c r="N208" s="32">
        <f>'Processing Record'!A179</f>
        <v>178</v>
      </c>
      <c r="O208" s="32" t="str">
        <f>'Processing Record'!C179</f>
        <v>0-DNA</v>
      </c>
      <c r="P208" s="4">
        <f>'Processing Record'!R179</f>
        <v>0</v>
      </c>
      <c r="Q208" s="33" t="e">
        <f>'Processing Record'!E179</f>
        <v>#N/A</v>
      </c>
      <c r="R208" s="35" t="e">
        <f t="shared" si="34"/>
        <v>#N/A</v>
      </c>
      <c r="S208" s="5" t="e">
        <f t="shared" si="35"/>
        <v>#N/A</v>
      </c>
      <c r="T208" s="5" t="e">
        <f t="shared" si="36"/>
        <v>#N/A</v>
      </c>
      <c r="V208" s="5" t="s">
        <v>125</v>
      </c>
      <c r="W208" s="32">
        <v>181</v>
      </c>
      <c r="X208" s="32" t="e">
        <f t="shared" si="28"/>
        <v>#N/A</v>
      </c>
      <c r="Y208" s="32" t="e">
        <f t="shared" si="29"/>
        <v>#N/A</v>
      </c>
      <c r="Z208" s="32">
        <f t="shared" si="30"/>
        <v>0</v>
      </c>
    </row>
    <row r="209" spans="12:26">
      <c r="L209" s="4">
        <v>35</v>
      </c>
      <c r="M209" s="5" t="s">
        <v>104</v>
      </c>
      <c r="N209" s="32">
        <f>'Processing Record'!A180</f>
        <v>179</v>
      </c>
      <c r="O209" s="32" t="str">
        <f>'Processing Record'!C180</f>
        <v>0-DNA</v>
      </c>
      <c r="P209" s="4">
        <f>'Processing Record'!R180</f>
        <v>0</v>
      </c>
      <c r="Q209" s="33" t="e">
        <f>'Processing Record'!E180</f>
        <v>#N/A</v>
      </c>
      <c r="R209" s="35" t="e">
        <f t="shared" si="34"/>
        <v>#N/A</v>
      </c>
      <c r="S209" s="5" t="e">
        <f t="shared" si="35"/>
        <v>#N/A</v>
      </c>
      <c r="T209" s="5" t="e">
        <f t="shared" si="36"/>
        <v>#N/A</v>
      </c>
      <c r="V209" s="5" t="s">
        <v>112</v>
      </c>
      <c r="W209" s="32">
        <v>183</v>
      </c>
      <c r="X209" s="32" t="e">
        <f t="shared" si="28"/>
        <v>#N/A</v>
      </c>
      <c r="Y209" s="32" t="e">
        <f t="shared" si="29"/>
        <v>#N/A</v>
      </c>
      <c r="Z209" s="32">
        <f t="shared" si="30"/>
        <v>0</v>
      </c>
    </row>
    <row r="210" spans="12:26">
      <c r="L210" s="4">
        <v>36</v>
      </c>
      <c r="M210" s="5" t="s">
        <v>110</v>
      </c>
      <c r="N210" s="32">
        <f>'Processing Record'!A181</f>
        <v>180</v>
      </c>
      <c r="O210" s="32" t="str">
        <f>'Processing Record'!C181</f>
        <v>0-DNA</v>
      </c>
      <c r="P210" s="4">
        <f>'Processing Record'!R181</f>
        <v>0</v>
      </c>
      <c r="Q210" s="33" t="e">
        <f>'Processing Record'!E181</f>
        <v>#N/A</v>
      </c>
      <c r="R210" s="35" t="e">
        <f t="shared" si="34"/>
        <v>#N/A</v>
      </c>
      <c r="S210" s="5" t="e">
        <f t="shared" si="35"/>
        <v>#N/A</v>
      </c>
      <c r="T210" s="5" t="e">
        <f t="shared" si="36"/>
        <v>#N/A</v>
      </c>
      <c r="V210" s="5" t="s">
        <v>113</v>
      </c>
      <c r="W210" s="32">
        <v>185</v>
      </c>
      <c r="X210" s="32" t="e">
        <f t="shared" si="28"/>
        <v>#N/A</v>
      </c>
      <c r="Y210" s="32" t="e">
        <f t="shared" si="29"/>
        <v>#N/A</v>
      </c>
      <c r="Z210" s="32">
        <f t="shared" si="30"/>
        <v>0</v>
      </c>
    </row>
    <row r="211" spans="12:26">
      <c r="L211" s="4">
        <v>37</v>
      </c>
      <c r="M211" s="5" t="s">
        <v>111</v>
      </c>
      <c r="N211" s="32">
        <f>'Processing Record'!A182</f>
        <v>181</v>
      </c>
      <c r="O211" s="32" t="str">
        <f>'Processing Record'!C182</f>
        <v>0-DNA</v>
      </c>
      <c r="P211" s="4">
        <f>'Processing Record'!R182</f>
        <v>0</v>
      </c>
      <c r="Q211" s="33" t="e">
        <f>'Processing Record'!E182</f>
        <v>#N/A</v>
      </c>
      <c r="R211" s="35" t="e">
        <f t="shared" si="34"/>
        <v>#N/A</v>
      </c>
      <c r="S211" s="5" t="e">
        <f t="shared" si="35"/>
        <v>#N/A</v>
      </c>
      <c r="T211" s="5" t="e">
        <f t="shared" si="36"/>
        <v>#N/A</v>
      </c>
      <c r="V211" s="5" t="s">
        <v>114</v>
      </c>
      <c r="W211" s="32">
        <v>187</v>
      </c>
      <c r="X211" s="32" t="e">
        <f t="shared" si="28"/>
        <v>#N/A</v>
      </c>
      <c r="Y211" s="32" t="e">
        <f t="shared" si="29"/>
        <v>#N/A</v>
      </c>
      <c r="Z211" s="32">
        <f t="shared" si="30"/>
        <v>0</v>
      </c>
    </row>
    <row r="212" spans="12:26">
      <c r="L212" s="4">
        <v>38</v>
      </c>
      <c r="M212" s="5" t="s">
        <v>117</v>
      </c>
      <c r="N212" s="32">
        <f>'Processing Record'!A183</f>
        <v>182</v>
      </c>
      <c r="O212" s="32" t="str">
        <f>'Processing Record'!C183</f>
        <v>0-DNA</v>
      </c>
      <c r="P212" s="4">
        <f>'Processing Record'!R183</f>
        <v>0</v>
      </c>
      <c r="Q212" s="33" t="e">
        <f>'Processing Record'!E183</f>
        <v>#N/A</v>
      </c>
      <c r="R212" s="35" t="e">
        <f t="shared" si="34"/>
        <v>#N/A</v>
      </c>
      <c r="S212" s="5" t="e">
        <f t="shared" si="35"/>
        <v>#N/A</v>
      </c>
      <c r="T212" s="5" t="e">
        <f t="shared" si="36"/>
        <v>#N/A</v>
      </c>
      <c r="V212" s="5" t="s">
        <v>115</v>
      </c>
      <c r="W212" s="32">
        <v>189</v>
      </c>
      <c r="X212" s="32" t="e">
        <f t="shared" si="28"/>
        <v>#N/A</v>
      </c>
      <c r="Y212" s="32" t="e">
        <f t="shared" si="29"/>
        <v>#N/A</v>
      </c>
      <c r="Z212" s="32">
        <f t="shared" si="30"/>
        <v>0</v>
      </c>
    </row>
    <row r="213" spans="12:26">
      <c r="L213" s="4">
        <v>39</v>
      </c>
      <c r="M213" s="5" t="s">
        <v>112</v>
      </c>
      <c r="N213" s="32">
        <f>'Processing Record'!A184</f>
        <v>183</v>
      </c>
      <c r="O213" s="32" t="str">
        <f>'Processing Record'!C184</f>
        <v>0-DNA</v>
      </c>
      <c r="P213" s="4">
        <f>'Processing Record'!R184</f>
        <v>0</v>
      </c>
      <c r="Q213" s="33" t="e">
        <f>'Processing Record'!E184</f>
        <v>#N/A</v>
      </c>
      <c r="R213" s="35" t="e">
        <f t="shared" si="34"/>
        <v>#N/A</v>
      </c>
      <c r="S213" s="5" t="e">
        <f t="shared" si="35"/>
        <v>#N/A</v>
      </c>
      <c r="T213" s="5" t="e">
        <f t="shared" si="36"/>
        <v>#N/A</v>
      </c>
      <c r="V213" s="5" t="s">
        <v>116</v>
      </c>
      <c r="W213" s="32">
        <v>191</v>
      </c>
      <c r="X213" s="32" t="e">
        <f t="shared" si="28"/>
        <v>#N/A</v>
      </c>
      <c r="Y213" s="32" t="e">
        <f t="shared" si="29"/>
        <v>#N/A</v>
      </c>
      <c r="Z213" s="32">
        <f t="shared" si="30"/>
        <v>0</v>
      </c>
    </row>
    <row r="214" spans="12:26">
      <c r="L214" s="4">
        <v>40</v>
      </c>
      <c r="M214" s="5" t="s">
        <v>118</v>
      </c>
      <c r="N214" s="32">
        <f>'Processing Record'!A185</f>
        <v>184</v>
      </c>
      <c r="O214" s="32" t="str">
        <f>'Processing Record'!C185</f>
        <v>0-DNA</v>
      </c>
      <c r="P214" s="4">
        <f>'Processing Record'!R185</f>
        <v>0</v>
      </c>
      <c r="Q214" s="33" t="e">
        <f>'Processing Record'!E185</f>
        <v>#N/A</v>
      </c>
      <c r="R214" s="35" t="e">
        <f t="shared" si="34"/>
        <v>#N/A</v>
      </c>
      <c r="S214" s="5" t="e">
        <f t="shared" si="35"/>
        <v>#N/A</v>
      </c>
      <c r="T214" s="5" t="e">
        <f t="shared" si="36"/>
        <v>#N/A</v>
      </c>
      <c r="V214" s="5" t="s">
        <v>126</v>
      </c>
      <c r="W214" s="32">
        <v>182</v>
      </c>
      <c r="X214" s="32" t="e">
        <f t="shared" si="28"/>
        <v>#N/A</v>
      </c>
      <c r="Y214" s="32" t="e">
        <f t="shared" si="29"/>
        <v>#N/A</v>
      </c>
      <c r="Z214" s="32">
        <f t="shared" si="30"/>
        <v>0</v>
      </c>
    </row>
    <row r="215" spans="12:26">
      <c r="L215" s="4">
        <v>41</v>
      </c>
      <c r="M215" s="5" t="s">
        <v>113</v>
      </c>
      <c r="N215" s="32">
        <f>'Processing Record'!A186</f>
        <v>185</v>
      </c>
      <c r="O215" s="32" t="str">
        <f>'Processing Record'!C186</f>
        <v>0-DNA</v>
      </c>
      <c r="P215" s="4">
        <f>'Processing Record'!R186</f>
        <v>0</v>
      </c>
      <c r="Q215" s="33" t="e">
        <f>'Processing Record'!E186</f>
        <v>#N/A</v>
      </c>
      <c r="R215" s="35" t="e">
        <f t="shared" si="34"/>
        <v>#N/A</v>
      </c>
      <c r="S215" s="5" t="e">
        <f t="shared" si="35"/>
        <v>#N/A</v>
      </c>
      <c r="T215" s="5" t="e">
        <f t="shared" si="36"/>
        <v>#N/A</v>
      </c>
      <c r="V215" s="5" t="s">
        <v>118</v>
      </c>
      <c r="W215" s="32">
        <v>184</v>
      </c>
      <c r="X215" s="32" t="e">
        <f t="shared" si="28"/>
        <v>#N/A</v>
      </c>
      <c r="Y215" s="32" t="e">
        <f t="shared" si="29"/>
        <v>#N/A</v>
      </c>
      <c r="Z215" s="32">
        <f t="shared" si="30"/>
        <v>0</v>
      </c>
    </row>
    <row r="216" spans="12:26">
      <c r="L216" s="4">
        <v>42</v>
      </c>
      <c r="M216" s="5" t="s">
        <v>119</v>
      </c>
      <c r="N216" s="32">
        <f>'Processing Record'!A187</f>
        <v>186</v>
      </c>
      <c r="O216" s="32" t="str">
        <f>'Processing Record'!C187</f>
        <v>0-DNA</v>
      </c>
      <c r="P216" s="4">
        <f>'Processing Record'!R187</f>
        <v>0</v>
      </c>
      <c r="Q216" s="33" t="e">
        <f>'Processing Record'!E187</f>
        <v>#N/A</v>
      </c>
      <c r="R216" s="35" t="e">
        <f t="shared" si="34"/>
        <v>#N/A</v>
      </c>
      <c r="S216" s="5" t="e">
        <f t="shared" si="35"/>
        <v>#N/A</v>
      </c>
      <c r="T216" s="5" t="e">
        <f t="shared" si="36"/>
        <v>#N/A</v>
      </c>
      <c r="V216" s="5" t="s">
        <v>119</v>
      </c>
      <c r="W216" s="32">
        <v>186</v>
      </c>
      <c r="X216" s="32" t="e">
        <f t="shared" si="28"/>
        <v>#N/A</v>
      </c>
      <c r="Y216" s="32" t="e">
        <f t="shared" si="29"/>
        <v>#N/A</v>
      </c>
      <c r="Z216" s="32">
        <f t="shared" si="30"/>
        <v>0</v>
      </c>
    </row>
    <row r="217" spans="12:26">
      <c r="L217" s="4">
        <v>43</v>
      </c>
      <c r="M217" s="5" t="s">
        <v>114</v>
      </c>
      <c r="N217" s="32">
        <f>'Processing Record'!A188</f>
        <v>187</v>
      </c>
      <c r="O217" s="32" t="str">
        <f>'Processing Record'!C188</f>
        <v>0-DNA</v>
      </c>
      <c r="P217" s="4">
        <f>'Processing Record'!R188</f>
        <v>0</v>
      </c>
      <c r="Q217" s="33" t="e">
        <f>'Processing Record'!E188</f>
        <v>#N/A</v>
      </c>
      <c r="R217" s="35" t="e">
        <f t="shared" si="34"/>
        <v>#N/A</v>
      </c>
      <c r="S217" s="5" t="e">
        <f t="shared" si="35"/>
        <v>#N/A</v>
      </c>
      <c r="T217" s="5" t="e">
        <f t="shared" si="36"/>
        <v>#N/A</v>
      </c>
      <c r="V217" s="5" t="s">
        <v>120</v>
      </c>
      <c r="W217" s="32">
        <v>188</v>
      </c>
      <c r="X217" s="32" t="e">
        <f t="shared" si="28"/>
        <v>#N/A</v>
      </c>
      <c r="Y217" s="32" t="e">
        <f t="shared" si="29"/>
        <v>#N/A</v>
      </c>
      <c r="Z217" s="32">
        <f t="shared" si="30"/>
        <v>0</v>
      </c>
    </row>
    <row r="218" spans="12:26">
      <c r="L218" s="4">
        <v>44</v>
      </c>
      <c r="M218" s="5" t="s">
        <v>120</v>
      </c>
      <c r="N218" s="32">
        <f>'Processing Record'!A189</f>
        <v>188</v>
      </c>
      <c r="O218" s="32" t="str">
        <f>'Processing Record'!C189</f>
        <v>0-DNA</v>
      </c>
      <c r="P218" s="4">
        <f>'Processing Record'!R189</f>
        <v>0</v>
      </c>
      <c r="Q218" s="33" t="e">
        <f>'Processing Record'!E189</f>
        <v>#N/A</v>
      </c>
      <c r="R218" s="35" t="e">
        <f t="shared" si="34"/>
        <v>#N/A</v>
      </c>
      <c r="S218" s="5" t="e">
        <f t="shared" si="35"/>
        <v>#N/A</v>
      </c>
      <c r="T218" s="5" t="e">
        <f t="shared" si="36"/>
        <v>#N/A</v>
      </c>
      <c r="V218" s="5" t="s">
        <v>121</v>
      </c>
      <c r="W218" s="32">
        <v>190</v>
      </c>
      <c r="X218" s="32" t="e">
        <f t="shared" si="28"/>
        <v>#N/A</v>
      </c>
      <c r="Y218" s="32" t="e">
        <f t="shared" si="29"/>
        <v>#N/A</v>
      </c>
      <c r="Z218" s="32">
        <f t="shared" si="30"/>
        <v>0</v>
      </c>
    </row>
    <row r="219" spans="12:26">
      <c r="L219" s="4">
        <v>45</v>
      </c>
      <c r="M219" s="5" t="s">
        <v>115</v>
      </c>
      <c r="N219" s="32">
        <f>'Processing Record'!A190</f>
        <v>189</v>
      </c>
      <c r="O219" s="32" t="str">
        <f>'Processing Record'!C190</f>
        <v>0-DNA</v>
      </c>
      <c r="P219" s="4">
        <f>'Processing Record'!R190</f>
        <v>0</v>
      </c>
      <c r="Q219" s="33" t="e">
        <f>'Processing Record'!E190</f>
        <v>#N/A</v>
      </c>
      <c r="R219" s="35" t="e">
        <f t="shared" si="34"/>
        <v>#N/A</v>
      </c>
      <c r="S219" s="5" t="e">
        <f t="shared" si="35"/>
        <v>#N/A</v>
      </c>
      <c r="T219" s="5" t="e">
        <f t="shared" si="36"/>
        <v>#N/A</v>
      </c>
      <c r="V219" s="5" t="s">
        <v>122</v>
      </c>
      <c r="W219" s="32">
        <v>192</v>
      </c>
      <c r="X219" s="32" t="e">
        <f t="shared" si="28"/>
        <v>#N/A</v>
      </c>
      <c r="Y219" s="32" t="e">
        <f t="shared" si="29"/>
        <v>#N/A</v>
      </c>
      <c r="Z219" s="32">
        <f t="shared" si="30"/>
        <v>0</v>
      </c>
    </row>
    <row r="220" spans="12:26">
      <c r="L220" s="4">
        <v>46</v>
      </c>
      <c r="M220" s="5" t="s">
        <v>121</v>
      </c>
      <c r="N220" s="32">
        <f>'Processing Record'!A191</f>
        <v>190</v>
      </c>
      <c r="O220" s="32" t="str">
        <f>'Processing Record'!C191</f>
        <v>0-DNA</v>
      </c>
      <c r="P220" s="4">
        <f>'Processing Record'!R191</f>
        <v>0</v>
      </c>
      <c r="Q220" s="33" t="e">
        <f>'Processing Record'!E191</f>
        <v>#N/A</v>
      </c>
      <c r="R220" s="35" t="e">
        <f t="shared" si="34"/>
        <v>#N/A</v>
      </c>
      <c r="S220" s="5" t="e">
        <f t="shared" si="35"/>
        <v>#N/A</v>
      </c>
      <c r="T220" s="5" t="e">
        <f t="shared" si="36"/>
        <v>#N/A</v>
      </c>
    </row>
    <row r="221" spans="12:26">
      <c r="L221" s="4">
        <v>47</v>
      </c>
      <c r="M221" s="5" t="s">
        <v>116</v>
      </c>
      <c r="N221" s="32">
        <f>'Processing Record'!A192</f>
        <v>191</v>
      </c>
      <c r="O221" s="32" t="str">
        <f>'Processing Record'!C192</f>
        <v>0-DNA</v>
      </c>
      <c r="P221" s="4">
        <f>'Processing Record'!R192</f>
        <v>0</v>
      </c>
      <c r="Q221" s="33" t="e">
        <f>'Processing Record'!E192</f>
        <v>#N/A</v>
      </c>
      <c r="R221" s="35" t="e">
        <f t="shared" si="34"/>
        <v>#N/A</v>
      </c>
      <c r="S221" s="5" t="e">
        <f t="shared" si="35"/>
        <v>#N/A</v>
      </c>
      <c r="T221" s="5" t="e">
        <f t="shared" si="36"/>
        <v>#N/A</v>
      </c>
    </row>
    <row r="222" spans="12:26">
      <c r="L222" s="4">
        <v>48</v>
      </c>
      <c r="M222" s="5" t="s">
        <v>122</v>
      </c>
      <c r="N222" s="32">
        <f>'Processing Record'!A193</f>
        <v>192</v>
      </c>
      <c r="O222" s="32" t="str">
        <f>'Processing Record'!C193</f>
        <v>0-DNA</v>
      </c>
      <c r="P222" s="4">
        <f>'Processing Record'!R193</f>
        <v>0</v>
      </c>
      <c r="Q222" s="33" t="e">
        <f>'Processing Record'!E193</f>
        <v>#N/A</v>
      </c>
      <c r="R222" s="35" t="e">
        <f t="shared" si="34"/>
        <v>#N/A</v>
      </c>
      <c r="S222" s="5" t="e">
        <f t="shared" si="35"/>
        <v>#N/A</v>
      </c>
      <c r="T222" s="5" t="e">
        <f t="shared" si="36"/>
        <v>#N/A</v>
      </c>
    </row>
    <row r="223" spans="12:26">
      <c r="L223" s="4" t="s">
        <v>18</v>
      </c>
      <c r="M223" s="6"/>
      <c r="N223" s="4"/>
      <c r="O223" s="32" t="s">
        <v>11</v>
      </c>
      <c r="P223" s="4" t="s">
        <v>12</v>
      </c>
      <c r="Q223" s="33"/>
      <c r="R223" s="34">
        <v>20</v>
      </c>
      <c r="S223" s="6"/>
      <c r="T223" s="6"/>
    </row>
    <row r="226" spans="12:26">
      <c r="L226" s="36" t="s">
        <v>23</v>
      </c>
      <c r="N226" s="36"/>
      <c r="V226" s="52" t="s">
        <v>132</v>
      </c>
    </row>
    <row r="227" spans="12:26" ht="30">
      <c r="L227" s="25" t="s">
        <v>9</v>
      </c>
      <c r="M227" s="10" t="s">
        <v>50</v>
      </c>
      <c r="N227" s="26" t="s">
        <v>60</v>
      </c>
      <c r="O227" s="27" t="s">
        <v>10</v>
      </c>
      <c r="P227" s="28" t="s">
        <v>4</v>
      </c>
      <c r="Q227" s="29" t="s">
        <v>51</v>
      </c>
      <c r="R227" s="30" t="s">
        <v>52</v>
      </c>
      <c r="S227" s="10" t="s">
        <v>48</v>
      </c>
      <c r="T227" s="10" t="s">
        <v>49</v>
      </c>
      <c r="V227" s="10" t="s">
        <v>50</v>
      </c>
      <c r="W227" s="26" t="s">
        <v>60</v>
      </c>
      <c r="X227" s="10" t="s">
        <v>48</v>
      </c>
      <c r="Y227" s="10" t="s">
        <v>49</v>
      </c>
      <c r="Z227" s="53" t="s">
        <v>141</v>
      </c>
    </row>
    <row r="228" spans="12:26">
      <c r="L228" s="4" t="s">
        <v>18</v>
      </c>
      <c r="M228" s="6"/>
      <c r="N228" s="4"/>
      <c r="O228" s="32" t="s">
        <v>11</v>
      </c>
      <c r="P228" s="4" t="s">
        <v>12</v>
      </c>
      <c r="Q228" s="33" t="s">
        <v>12</v>
      </c>
      <c r="R228" s="34">
        <v>20</v>
      </c>
      <c r="S228" s="6"/>
      <c r="T228" s="6"/>
      <c r="V228" s="5" t="s">
        <v>28</v>
      </c>
      <c r="W228" s="32">
        <v>193</v>
      </c>
      <c r="X228" s="32" t="e">
        <f t="shared" ref="X228:X275" si="37">VLOOKUP($V228, $M$227:$T$279, 7, FALSE)</f>
        <v>#N/A</v>
      </c>
      <c r="Y228" s="32" t="e">
        <f t="shared" ref="Y228:Y275" si="38">VLOOKUP($V228, $M$227:$T$279, 8, FALSE)</f>
        <v>#N/A</v>
      </c>
      <c r="Z228" s="32">
        <f t="shared" ref="Z228:Z275" si="39">VLOOKUP($V228, $M$227:$T$279, 4, FALSE)</f>
        <v>0</v>
      </c>
    </row>
    <row r="229" spans="12:26">
      <c r="L229" s="4">
        <v>1</v>
      </c>
      <c r="M229" s="5" t="s">
        <v>28</v>
      </c>
      <c r="N229" s="32">
        <f>'Processing Record'!A194</f>
        <v>193</v>
      </c>
      <c r="O229" s="32" t="str">
        <f>'Processing Record'!C194</f>
        <v>0-DNA</v>
      </c>
      <c r="P229" s="4">
        <f>'Processing Record'!R194</f>
        <v>0</v>
      </c>
      <c r="Q229" s="33" t="e">
        <f>'Processing Record'!E194</f>
        <v>#N/A</v>
      </c>
      <c r="R229" s="35" t="e">
        <f>(Q229*T229/(S229+T229))*20</f>
        <v>#N/A</v>
      </c>
      <c r="S229" s="5" t="e">
        <f>ROUND(Q229*T229/50*20-T229,0)</f>
        <v>#N/A</v>
      </c>
      <c r="T229" s="5" t="e">
        <f>ROUNDUP(50/Q229,0)</f>
        <v>#N/A</v>
      </c>
      <c r="V229" s="5" t="s">
        <v>29</v>
      </c>
      <c r="W229" s="32">
        <v>195</v>
      </c>
      <c r="X229" s="32" t="e">
        <f t="shared" si="37"/>
        <v>#N/A</v>
      </c>
      <c r="Y229" s="32" t="e">
        <f t="shared" si="38"/>
        <v>#N/A</v>
      </c>
      <c r="Z229" s="32">
        <f t="shared" si="39"/>
        <v>0</v>
      </c>
    </row>
    <row r="230" spans="12:26">
      <c r="L230" s="4">
        <v>2</v>
      </c>
      <c r="M230" s="5" t="s">
        <v>86</v>
      </c>
      <c r="N230" s="32">
        <f>'Processing Record'!A195</f>
        <v>194</v>
      </c>
      <c r="O230" s="32" t="str">
        <f>'Processing Record'!C195</f>
        <v>0-DNA</v>
      </c>
      <c r="P230" s="4">
        <f>'Processing Record'!R195</f>
        <v>0</v>
      </c>
      <c r="Q230" s="33" t="e">
        <f>'Processing Record'!E195</f>
        <v>#N/A</v>
      </c>
      <c r="R230" s="35" t="e">
        <f t="shared" ref="R230:R252" si="40">(Q230*T230/(S230+T230))*20</f>
        <v>#N/A</v>
      </c>
      <c r="S230" s="5" t="e">
        <f t="shared" ref="S230:S252" si="41">ROUND(Q230*T230/50*20-T230,0)</f>
        <v>#N/A</v>
      </c>
      <c r="T230" s="5" t="e">
        <f t="shared" ref="T230:T252" si="42">ROUNDUP(50/Q230,0)</f>
        <v>#N/A</v>
      </c>
      <c r="V230" s="5" t="s">
        <v>27</v>
      </c>
      <c r="W230" s="32">
        <v>197</v>
      </c>
      <c r="X230" s="32" t="e">
        <f t="shared" si="37"/>
        <v>#N/A</v>
      </c>
      <c r="Y230" s="32" t="e">
        <f t="shared" si="38"/>
        <v>#N/A</v>
      </c>
      <c r="Z230" s="32">
        <f t="shared" si="39"/>
        <v>0</v>
      </c>
    </row>
    <row r="231" spans="12:26">
      <c r="L231" s="4">
        <v>3</v>
      </c>
      <c r="M231" s="5" t="s">
        <v>87</v>
      </c>
      <c r="N231" s="32">
        <f>'Processing Record'!A196</f>
        <v>195</v>
      </c>
      <c r="O231" s="32" t="str">
        <f>'Processing Record'!C196</f>
        <v>0-DNA</v>
      </c>
      <c r="P231" s="4">
        <f>'Processing Record'!R196</f>
        <v>0</v>
      </c>
      <c r="Q231" s="33" t="e">
        <f>'Processing Record'!E196</f>
        <v>#N/A</v>
      </c>
      <c r="R231" s="35" t="e">
        <f t="shared" si="40"/>
        <v>#N/A</v>
      </c>
      <c r="S231" s="5" t="e">
        <f t="shared" si="41"/>
        <v>#N/A</v>
      </c>
      <c r="T231" s="5" t="e">
        <f t="shared" si="42"/>
        <v>#N/A</v>
      </c>
      <c r="V231" s="5" t="s">
        <v>26</v>
      </c>
      <c r="W231" s="32">
        <v>199</v>
      </c>
      <c r="X231" s="32" t="e">
        <f t="shared" si="37"/>
        <v>#N/A</v>
      </c>
      <c r="Y231" s="32" t="e">
        <f t="shared" si="38"/>
        <v>#N/A</v>
      </c>
      <c r="Z231" s="32">
        <f t="shared" si="39"/>
        <v>0</v>
      </c>
    </row>
    <row r="232" spans="12:26">
      <c r="L232" s="4">
        <v>4</v>
      </c>
      <c r="M232" s="5" t="s">
        <v>88</v>
      </c>
      <c r="N232" s="32">
        <f>'Processing Record'!A197</f>
        <v>196</v>
      </c>
      <c r="O232" s="32" t="str">
        <f>'Processing Record'!C197</f>
        <v>0-DNA</v>
      </c>
      <c r="P232" s="4">
        <f>'Processing Record'!R197</f>
        <v>0</v>
      </c>
      <c r="Q232" s="33" t="e">
        <f>'Processing Record'!E197</f>
        <v>#N/A</v>
      </c>
      <c r="R232" s="35" t="e">
        <f t="shared" si="40"/>
        <v>#N/A</v>
      </c>
      <c r="S232" s="5" t="e">
        <f t="shared" si="41"/>
        <v>#N/A</v>
      </c>
      <c r="T232" s="5" t="e">
        <f t="shared" si="42"/>
        <v>#N/A</v>
      </c>
      <c r="V232" s="5" t="s">
        <v>25</v>
      </c>
      <c r="W232" s="32">
        <v>201</v>
      </c>
      <c r="X232" s="32" t="e">
        <f t="shared" si="37"/>
        <v>#N/A</v>
      </c>
      <c r="Y232" s="32" t="e">
        <f t="shared" si="38"/>
        <v>#N/A</v>
      </c>
      <c r="Z232" s="32">
        <f t="shared" si="39"/>
        <v>0</v>
      </c>
    </row>
    <row r="233" spans="12:26">
      <c r="L233" s="4">
        <v>5</v>
      </c>
      <c r="M233" s="5" t="s">
        <v>89</v>
      </c>
      <c r="N233" s="32">
        <f>'Processing Record'!A198</f>
        <v>197</v>
      </c>
      <c r="O233" s="32" t="str">
        <f>'Processing Record'!C198</f>
        <v>0-DNA</v>
      </c>
      <c r="P233" s="4">
        <f>'Processing Record'!R198</f>
        <v>0</v>
      </c>
      <c r="Q233" s="33" t="e">
        <f>'Processing Record'!E198</f>
        <v>#N/A</v>
      </c>
      <c r="R233" s="35" t="e">
        <f t="shared" si="40"/>
        <v>#N/A</v>
      </c>
      <c r="S233" s="5" t="e">
        <f t="shared" si="41"/>
        <v>#N/A</v>
      </c>
      <c r="T233" s="5" t="e">
        <f t="shared" si="42"/>
        <v>#N/A</v>
      </c>
      <c r="V233" s="5" t="s">
        <v>30</v>
      </c>
      <c r="W233" s="32">
        <v>203</v>
      </c>
      <c r="X233" s="32" t="e">
        <f t="shared" si="37"/>
        <v>#N/A</v>
      </c>
      <c r="Y233" s="32" t="e">
        <f t="shared" si="38"/>
        <v>#N/A</v>
      </c>
      <c r="Z233" s="32">
        <f t="shared" si="39"/>
        <v>0</v>
      </c>
    </row>
    <row r="234" spans="12:26">
      <c r="L234" s="4">
        <v>6</v>
      </c>
      <c r="M234" s="5" t="s">
        <v>90</v>
      </c>
      <c r="N234" s="32">
        <f>'Processing Record'!A199</f>
        <v>198</v>
      </c>
      <c r="O234" s="32" t="str">
        <f>'Processing Record'!C199</f>
        <v>0-DNA</v>
      </c>
      <c r="P234" s="4">
        <f>'Processing Record'!R199</f>
        <v>0</v>
      </c>
      <c r="Q234" s="33" t="e">
        <f>'Processing Record'!E199</f>
        <v>#N/A</v>
      </c>
      <c r="R234" s="35" t="e">
        <f t="shared" si="40"/>
        <v>#N/A</v>
      </c>
      <c r="S234" s="5" t="e">
        <f t="shared" si="41"/>
        <v>#N/A</v>
      </c>
      <c r="T234" s="5" t="e">
        <f t="shared" si="42"/>
        <v>#N/A</v>
      </c>
      <c r="V234" s="5" t="s">
        <v>86</v>
      </c>
      <c r="W234" s="32">
        <v>194</v>
      </c>
      <c r="X234" s="32" t="e">
        <f t="shared" si="37"/>
        <v>#N/A</v>
      </c>
      <c r="Y234" s="32" t="e">
        <f t="shared" si="38"/>
        <v>#N/A</v>
      </c>
      <c r="Z234" s="32">
        <f t="shared" si="39"/>
        <v>0</v>
      </c>
    </row>
    <row r="235" spans="12:26">
      <c r="L235" s="4">
        <v>7</v>
      </c>
      <c r="M235" s="5" t="s">
        <v>91</v>
      </c>
      <c r="N235" s="32">
        <f>'Processing Record'!A200</f>
        <v>199</v>
      </c>
      <c r="O235" s="32" t="str">
        <f>'Processing Record'!C200</f>
        <v>0-DNA</v>
      </c>
      <c r="P235" s="4">
        <f>'Processing Record'!R200</f>
        <v>0</v>
      </c>
      <c r="Q235" s="33" t="e">
        <f>'Processing Record'!E200</f>
        <v>#N/A</v>
      </c>
      <c r="R235" s="35" t="e">
        <f t="shared" si="40"/>
        <v>#N/A</v>
      </c>
      <c r="S235" s="5" t="e">
        <f t="shared" si="41"/>
        <v>#N/A</v>
      </c>
      <c r="T235" s="5" t="e">
        <f t="shared" si="42"/>
        <v>#N/A</v>
      </c>
      <c r="V235" s="5" t="s">
        <v>31</v>
      </c>
      <c r="W235" s="32">
        <v>196</v>
      </c>
      <c r="X235" s="32" t="e">
        <f t="shared" si="37"/>
        <v>#N/A</v>
      </c>
      <c r="Y235" s="32" t="e">
        <f t="shared" si="38"/>
        <v>#N/A</v>
      </c>
      <c r="Z235" s="32">
        <f t="shared" si="39"/>
        <v>0</v>
      </c>
    </row>
    <row r="236" spans="12:26">
      <c r="L236" s="4">
        <v>8</v>
      </c>
      <c r="M236" s="5" t="s">
        <v>92</v>
      </c>
      <c r="N236" s="32">
        <f>'Processing Record'!A201</f>
        <v>200</v>
      </c>
      <c r="O236" s="32" t="str">
        <f>'Processing Record'!C201</f>
        <v>0-DNA</v>
      </c>
      <c r="P236" s="4">
        <f>'Processing Record'!R201</f>
        <v>0</v>
      </c>
      <c r="Q236" s="33" t="e">
        <f>'Processing Record'!E201</f>
        <v>#N/A</v>
      </c>
      <c r="R236" s="35" t="e">
        <f t="shared" si="40"/>
        <v>#N/A</v>
      </c>
      <c r="S236" s="5" t="e">
        <f t="shared" si="41"/>
        <v>#N/A</v>
      </c>
      <c r="T236" s="5" t="e">
        <f t="shared" si="42"/>
        <v>#N/A</v>
      </c>
      <c r="V236" s="5" t="s">
        <v>32</v>
      </c>
      <c r="W236" s="32">
        <v>198</v>
      </c>
      <c r="X236" s="32" t="e">
        <f t="shared" si="37"/>
        <v>#N/A</v>
      </c>
      <c r="Y236" s="32" t="e">
        <f t="shared" si="38"/>
        <v>#N/A</v>
      </c>
      <c r="Z236" s="32">
        <f t="shared" si="39"/>
        <v>0</v>
      </c>
    </row>
    <row r="237" spans="12:26">
      <c r="L237" s="4">
        <v>9</v>
      </c>
      <c r="M237" s="5" t="s">
        <v>93</v>
      </c>
      <c r="N237" s="32">
        <f>'Processing Record'!A202</f>
        <v>201</v>
      </c>
      <c r="O237" s="32" t="str">
        <f>'Processing Record'!C202</f>
        <v>0-DNA</v>
      </c>
      <c r="P237" s="4">
        <f>'Processing Record'!R202</f>
        <v>0</v>
      </c>
      <c r="Q237" s="33" t="e">
        <f>'Processing Record'!E202</f>
        <v>#N/A</v>
      </c>
      <c r="R237" s="35" t="e">
        <f t="shared" si="40"/>
        <v>#N/A</v>
      </c>
      <c r="S237" s="5" t="e">
        <f t="shared" si="41"/>
        <v>#N/A</v>
      </c>
      <c r="T237" s="5" t="e">
        <f t="shared" si="42"/>
        <v>#N/A</v>
      </c>
      <c r="V237" s="5" t="s">
        <v>33</v>
      </c>
      <c r="W237" s="32">
        <v>200</v>
      </c>
      <c r="X237" s="32" t="e">
        <f t="shared" si="37"/>
        <v>#N/A</v>
      </c>
      <c r="Y237" s="32" t="e">
        <f t="shared" si="38"/>
        <v>#N/A</v>
      </c>
      <c r="Z237" s="32">
        <f t="shared" si="39"/>
        <v>0</v>
      </c>
    </row>
    <row r="238" spans="12:26">
      <c r="L238" s="4">
        <v>10</v>
      </c>
      <c r="M238" s="5" t="s">
        <v>94</v>
      </c>
      <c r="N238" s="32">
        <f>'Processing Record'!A203</f>
        <v>202</v>
      </c>
      <c r="O238" s="32" t="str">
        <f>'Processing Record'!C203</f>
        <v>0-DNA</v>
      </c>
      <c r="P238" s="4">
        <f>'Processing Record'!R203</f>
        <v>0</v>
      </c>
      <c r="Q238" s="33" t="e">
        <f>'Processing Record'!E203</f>
        <v>#N/A</v>
      </c>
      <c r="R238" s="35" t="e">
        <f t="shared" si="40"/>
        <v>#N/A</v>
      </c>
      <c r="S238" s="5" t="e">
        <f t="shared" si="41"/>
        <v>#N/A</v>
      </c>
      <c r="T238" s="5" t="e">
        <f t="shared" si="42"/>
        <v>#N/A</v>
      </c>
      <c r="V238" s="5" t="s">
        <v>34</v>
      </c>
      <c r="W238" s="32">
        <v>202</v>
      </c>
      <c r="X238" s="32" t="e">
        <f t="shared" si="37"/>
        <v>#N/A</v>
      </c>
      <c r="Y238" s="32" t="e">
        <f t="shared" si="38"/>
        <v>#N/A</v>
      </c>
      <c r="Z238" s="32">
        <f t="shared" si="39"/>
        <v>0</v>
      </c>
    </row>
    <row r="239" spans="12:26">
      <c r="L239" s="4">
        <v>11</v>
      </c>
      <c r="M239" s="5" t="s">
        <v>95</v>
      </c>
      <c r="N239" s="32">
        <f>'Processing Record'!A204</f>
        <v>203</v>
      </c>
      <c r="O239" s="32" t="str">
        <f>'Processing Record'!C204</f>
        <v>0-DNA</v>
      </c>
      <c r="P239" s="4">
        <f>'Processing Record'!R204</f>
        <v>0</v>
      </c>
      <c r="Q239" s="33" t="e">
        <f>'Processing Record'!E204</f>
        <v>#N/A</v>
      </c>
      <c r="R239" s="35" t="e">
        <f t="shared" si="40"/>
        <v>#N/A</v>
      </c>
      <c r="S239" s="5" t="e">
        <f t="shared" si="41"/>
        <v>#N/A</v>
      </c>
      <c r="T239" s="5" t="e">
        <f t="shared" si="42"/>
        <v>#N/A</v>
      </c>
      <c r="V239" s="5" t="s">
        <v>35</v>
      </c>
      <c r="W239" s="32">
        <v>204</v>
      </c>
      <c r="X239" s="32" t="e">
        <f t="shared" si="37"/>
        <v>#N/A</v>
      </c>
      <c r="Y239" s="32" t="e">
        <f t="shared" si="38"/>
        <v>#N/A</v>
      </c>
      <c r="Z239" s="32">
        <f t="shared" si="39"/>
        <v>0</v>
      </c>
    </row>
    <row r="240" spans="12:26">
      <c r="L240" s="4">
        <v>12</v>
      </c>
      <c r="M240" s="5" t="s">
        <v>96</v>
      </c>
      <c r="N240" s="32">
        <f>'Processing Record'!A205</f>
        <v>204</v>
      </c>
      <c r="O240" s="32" t="str">
        <f>'Processing Record'!C205</f>
        <v>0-DNA</v>
      </c>
      <c r="P240" s="4">
        <f>'Processing Record'!R205</f>
        <v>0</v>
      </c>
      <c r="Q240" s="33" t="e">
        <f>'Processing Record'!E205</f>
        <v>#N/A</v>
      </c>
      <c r="R240" s="35" t="e">
        <f t="shared" si="40"/>
        <v>#N/A</v>
      </c>
      <c r="S240" s="5" t="e">
        <f t="shared" si="41"/>
        <v>#N/A</v>
      </c>
      <c r="T240" s="5" t="e">
        <f t="shared" si="42"/>
        <v>#N/A</v>
      </c>
      <c r="V240" s="5" t="s">
        <v>97</v>
      </c>
      <c r="W240" s="32">
        <v>205</v>
      </c>
      <c r="X240" s="32" t="e">
        <f t="shared" si="37"/>
        <v>#N/A</v>
      </c>
      <c r="Y240" s="32" t="e">
        <f t="shared" si="38"/>
        <v>#N/A</v>
      </c>
      <c r="Z240" s="32">
        <f t="shared" si="39"/>
        <v>0</v>
      </c>
    </row>
    <row r="241" spans="12:26">
      <c r="L241" s="4">
        <v>13</v>
      </c>
      <c r="M241" s="5" t="s">
        <v>36</v>
      </c>
      <c r="N241" s="32">
        <f>'Processing Record'!A206</f>
        <v>205</v>
      </c>
      <c r="O241" s="32" t="str">
        <f>'Processing Record'!C206</f>
        <v>0-DNA</v>
      </c>
      <c r="P241" s="4">
        <f>'Processing Record'!R206</f>
        <v>0</v>
      </c>
      <c r="Q241" s="33" t="e">
        <f>'Processing Record'!E206</f>
        <v>#N/A</v>
      </c>
      <c r="R241" s="35" t="e">
        <f t="shared" si="40"/>
        <v>#N/A</v>
      </c>
      <c r="S241" s="5" t="e">
        <f t="shared" si="41"/>
        <v>#N/A</v>
      </c>
      <c r="T241" s="5" t="e">
        <f t="shared" si="42"/>
        <v>#N/A</v>
      </c>
      <c r="V241" s="5" t="s">
        <v>37</v>
      </c>
      <c r="W241" s="32">
        <v>207</v>
      </c>
      <c r="X241" s="32" t="e">
        <f t="shared" si="37"/>
        <v>#N/A</v>
      </c>
      <c r="Y241" s="32" t="e">
        <f t="shared" si="38"/>
        <v>#N/A</v>
      </c>
      <c r="Z241" s="32">
        <f t="shared" si="39"/>
        <v>0</v>
      </c>
    </row>
    <row r="242" spans="12:26">
      <c r="L242" s="4">
        <v>14</v>
      </c>
      <c r="M242" s="5" t="s">
        <v>42</v>
      </c>
      <c r="N242" s="32">
        <f>'Processing Record'!A207</f>
        <v>206</v>
      </c>
      <c r="O242" s="32" t="str">
        <f>'Processing Record'!C207</f>
        <v>0-DNA</v>
      </c>
      <c r="P242" s="4">
        <f>'Processing Record'!R207</f>
        <v>0</v>
      </c>
      <c r="Q242" s="33" t="e">
        <f>'Processing Record'!E207</f>
        <v>#N/A</v>
      </c>
      <c r="R242" s="35" t="e">
        <f t="shared" si="40"/>
        <v>#N/A</v>
      </c>
      <c r="S242" s="5" t="e">
        <f t="shared" si="41"/>
        <v>#N/A</v>
      </c>
      <c r="T242" s="5" t="e">
        <f t="shared" si="42"/>
        <v>#N/A</v>
      </c>
      <c r="V242" s="5" t="s">
        <v>38</v>
      </c>
      <c r="W242" s="32">
        <v>209</v>
      </c>
      <c r="X242" s="32" t="e">
        <f t="shared" si="37"/>
        <v>#N/A</v>
      </c>
      <c r="Y242" s="32" t="e">
        <f t="shared" si="38"/>
        <v>#N/A</v>
      </c>
      <c r="Z242" s="32">
        <f t="shared" si="39"/>
        <v>0</v>
      </c>
    </row>
    <row r="243" spans="12:26">
      <c r="L243" s="4">
        <v>15</v>
      </c>
      <c r="M243" s="5" t="s">
        <v>37</v>
      </c>
      <c r="N243" s="32">
        <f>'Processing Record'!A208</f>
        <v>207</v>
      </c>
      <c r="O243" s="32" t="str">
        <f>'Processing Record'!C208</f>
        <v>0-DNA</v>
      </c>
      <c r="P243" s="4">
        <f>'Processing Record'!R208</f>
        <v>0</v>
      </c>
      <c r="Q243" s="33" t="e">
        <f>'Processing Record'!E208</f>
        <v>#N/A</v>
      </c>
      <c r="R243" s="35" t="e">
        <f t="shared" si="40"/>
        <v>#N/A</v>
      </c>
      <c r="S243" s="5" t="e">
        <f t="shared" si="41"/>
        <v>#N/A</v>
      </c>
      <c r="T243" s="5" t="e">
        <f t="shared" si="42"/>
        <v>#N/A</v>
      </c>
      <c r="V243" s="5" t="s">
        <v>39</v>
      </c>
      <c r="W243" s="32">
        <v>211</v>
      </c>
      <c r="X243" s="32" t="e">
        <f t="shared" si="37"/>
        <v>#N/A</v>
      </c>
      <c r="Y243" s="32" t="e">
        <f t="shared" si="38"/>
        <v>#N/A</v>
      </c>
      <c r="Z243" s="32">
        <f t="shared" si="39"/>
        <v>0</v>
      </c>
    </row>
    <row r="244" spans="12:26">
      <c r="L244" s="4">
        <v>16</v>
      </c>
      <c r="M244" s="5" t="s">
        <v>43</v>
      </c>
      <c r="N244" s="32">
        <f>'Processing Record'!A209</f>
        <v>208</v>
      </c>
      <c r="O244" s="32" t="str">
        <f>'Processing Record'!C209</f>
        <v>0-DNA</v>
      </c>
      <c r="P244" s="4">
        <f>'Processing Record'!R209</f>
        <v>0</v>
      </c>
      <c r="Q244" s="33" t="e">
        <f>'Processing Record'!E209</f>
        <v>#N/A</v>
      </c>
      <c r="R244" s="35" t="e">
        <f t="shared" si="40"/>
        <v>#N/A</v>
      </c>
      <c r="S244" s="5" t="e">
        <f t="shared" si="41"/>
        <v>#N/A</v>
      </c>
      <c r="T244" s="5" t="e">
        <f t="shared" si="42"/>
        <v>#N/A</v>
      </c>
      <c r="V244" s="5" t="s">
        <v>40</v>
      </c>
      <c r="W244" s="32">
        <v>213</v>
      </c>
      <c r="X244" s="32" t="e">
        <f t="shared" si="37"/>
        <v>#N/A</v>
      </c>
      <c r="Y244" s="32" t="e">
        <f t="shared" si="38"/>
        <v>#N/A</v>
      </c>
      <c r="Z244" s="32">
        <f t="shared" si="39"/>
        <v>0</v>
      </c>
    </row>
    <row r="245" spans="12:26">
      <c r="L245" s="4">
        <v>17</v>
      </c>
      <c r="M245" s="5" t="s">
        <v>38</v>
      </c>
      <c r="N245" s="32">
        <f>'Processing Record'!A210</f>
        <v>209</v>
      </c>
      <c r="O245" s="32" t="str">
        <f>'Processing Record'!C210</f>
        <v>0-DNA</v>
      </c>
      <c r="P245" s="4">
        <f>'Processing Record'!R210</f>
        <v>0</v>
      </c>
      <c r="Q245" s="33" t="e">
        <f>'Processing Record'!E210</f>
        <v>#N/A</v>
      </c>
      <c r="R245" s="35" t="e">
        <f t="shared" si="40"/>
        <v>#N/A</v>
      </c>
      <c r="S245" s="5" t="e">
        <f t="shared" si="41"/>
        <v>#N/A</v>
      </c>
      <c r="T245" s="5" t="e">
        <f t="shared" si="42"/>
        <v>#N/A</v>
      </c>
      <c r="V245" s="5" t="s">
        <v>41</v>
      </c>
      <c r="W245" s="32">
        <v>215</v>
      </c>
      <c r="X245" s="32" t="e">
        <f t="shared" si="37"/>
        <v>#N/A</v>
      </c>
      <c r="Y245" s="32" t="e">
        <f t="shared" si="38"/>
        <v>#N/A</v>
      </c>
      <c r="Z245" s="32">
        <f t="shared" si="39"/>
        <v>0</v>
      </c>
    </row>
    <row r="246" spans="12:26">
      <c r="L246" s="4">
        <v>18</v>
      </c>
      <c r="M246" s="5" t="s">
        <v>44</v>
      </c>
      <c r="N246" s="32">
        <f>'Processing Record'!A211</f>
        <v>210</v>
      </c>
      <c r="O246" s="32" t="str">
        <f>'Processing Record'!C211</f>
        <v>0-DNA</v>
      </c>
      <c r="P246" s="4">
        <f>'Processing Record'!R211</f>
        <v>0</v>
      </c>
      <c r="Q246" s="33" t="e">
        <f>'Processing Record'!E211</f>
        <v>#N/A</v>
      </c>
      <c r="R246" s="35" t="e">
        <f t="shared" si="40"/>
        <v>#N/A</v>
      </c>
      <c r="S246" s="5" t="e">
        <f t="shared" si="41"/>
        <v>#N/A</v>
      </c>
      <c r="T246" s="5" t="e">
        <f t="shared" si="42"/>
        <v>#N/A</v>
      </c>
      <c r="V246" s="5" t="s">
        <v>98</v>
      </c>
      <c r="W246" s="32">
        <v>206</v>
      </c>
      <c r="X246" s="32" t="e">
        <f t="shared" si="37"/>
        <v>#N/A</v>
      </c>
      <c r="Y246" s="32" t="e">
        <f t="shared" si="38"/>
        <v>#N/A</v>
      </c>
      <c r="Z246" s="32">
        <f t="shared" si="39"/>
        <v>0</v>
      </c>
    </row>
    <row r="247" spans="12:26">
      <c r="L247" s="4">
        <v>19</v>
      </c>
      <c r="M247" s="5" t="s">
        <v>39</v>
      </c>
      <c r="N247" s="32">
        <f>'Processing Record'!A212</f>
        <v>211</v>
      </c>
      <c r="O247" s="32" t="str">
        <f>'Processing Record'!C212</f>
        <v>0-DNA</v>
      </c>
      <c r="P247" s="4">
        <f>'Processing Record'!R212</f>
        <v>0</v>
      </c>
      <c r="Q247" s="33" t="e">
        <f>'Processing Record'!E212</f>
        <v>#N/A</v>
      </c>
      <c r="R247" s="35" t="e">
        <f t="shared" si="40"/>
        <v>#N/A</v>
      </c>
      <c r="S247" s="5" t="e">
        <f t="shared" si="41"/>
        <v>#N/A</v>
      </c>
      <c r="T247" s="5" t="e">
        <f t="shared" si="42"/>
        <v>#N/A</v>
      </c>
      <c r="V247" s="5" t="s">
        <v>43</v>
      </c>
      <c r="W247" s="32">
        <v>208</v>
      </c>
      <c r="X247" s="32" t="e">
        <f t="shared" si="37"/>
        <v>#N/A</v>
      </c>
      <c r="Y247" s="32" t="e">
        <f t="shared" si="38"/>
        <v>#N/A</v>
      </c>
      <c r="Z247" s="32">
        <f t="shared" si="39"/>
        <v>0</v>
      </c>
    </row>
    <row r="248" spans="12:26">
      <c r="L248" s="4">
        <v>20</v>
      </c>
      <c r="M248" s="5" t="s">
        <v>45</v>
      </c>
      <c r="N248" s="32">
        <f>'Processing Record'!A213</f>
        <v>212</v>
      </c>
      <c r="O248" s="32" t="str">
        <f>'Processing Record'!C213</f>
        <v>0-DNA</v>
      </c>
      <c r="P248" s="4">
        <f>'Processing Record'!R213</f>
        <v>0</v>
      </c>
      <c r="Q248" s="33" t="e">
        <f>'Processing Record'!E213</f>
        <v>#N/A</v>
      </c>
      <c r="R248" s="35" t="e">
        <f t="shared" si="40"/>
        <v>#N/A</v>
      </c>
      <c r="S248" s="5" t="e">
        <f t="shared" si="41"/>
        <v>#N/A</v>
      </c>
      <c r="T248" s="5" t="e">
        <f t="shared" si="42"/>
        <v>#N/A</v>
      </c>
      <c r="V248" s="5" t="s">
        <v>44</v>
      </c>
      <c r="W248" s="32">
        <v>210</v>
      </c>
      <c r="X248" s="32" t="e">
        <f t="shared" si="37"/>
        <v>#N/A</v>
      </c>
      <c r="Y248" s="32" t="e">
        <f t="shared" si="38"/>
        <v>#N/A</v>
      </c>
      <c r="Z248" s="32">
        <f t="shared" si="39"/>
        <v>0</v>
      </c>
    </row>
    <row r="249" spans="12:26">
      <c r="L249" s="4">
        <v>21</v>
      </c>
      <c r="M249" s="5" t="s">
        <v>40</v>
      </c>
      <c r="N249" s="32">
        <f>'Processing Record'!A214</f>
        <v>213</v>
      </c>
      <c r="O249" s="32" t="str">
        <f>'Processing Record'!C214</f>
        <v>0-DNA</v>
      </c>
      <c r="P249" s="4">
        <f>'Processing Record'!R214</f>
        <v>0</v>
      </c>
      <c r="Q249" s="33" t="e">
        <f>'Processing Record'!E214</f>
        <v>#N/A</v>
      </c>
      <c r="R249" s="35" t="e">
        <f t="shared" si="40"/>
        <v>#N/A</v>
      </c>
      <c r="S249" s="5" t="e">
        <f t="shared" si="41"/>
        <v>#N/A</v>
      </c>
      <c r="T249" s="5" t="e">
        <f t="shared" si="42"/>
        <v>#N/A</v>
      </c>
      <c r="V249" s="5" t="s">
        <v>45</v>
      </c>
      <c r="W249" s="32">
        <v>212</v>
      </c>
      <c r="X249" s="32" t="e">
        <f t="shared" si="37"/>
        <v>#N/A</v>
      </c>
      <c r="Y249" s="32" t="e">
        <f t="shared" si="38"/>
        <v>#N/A</v>
      </c>
      <c r="Z249" s="32">
        <f t="shared" si="39"/>
        <v>0</v>
      </c>
    </row>
    <row r="250" spans="12:26">
      <c r="L250" s="4">
        <v>22</v>
      </c>
      <c r="M250" s="5" t="s">
        <v>46</v>
      </c>
      <c r="N250" s="32">
        <f>'Processing Record'!A215</f>
        <v>214</v>
      </c>
      <c r="O250" s="32" t="str">
        <f>'Processing Record'!C215</f>
        <v>0-DNA</v>
      </c>
      <c r="P250" s="4">
        <f>'Processing Record'!R215</f>
        <v>0</v>
      </c>
      <c r="Q250" s="33" t="e">
        <f>'Processing Record'!E215</f>
        <v>#N/A</v>
      </c>
      <c r="R250" s="35" t="e">
        <f t="shared" si="40"/>
        <v>#N/A</v>
      </c>
      <c r="S250" s="5" t="e">
        <f t="shared" si="41"/>
        <v>#N/A</v>
      </c>
      <c r="T250" s="5" t="e">
        <f t="shared" si="42"/>
        <v>#N/A</v>
      </c>
      <c r="V250" s="5" t="s">
        <v>46</v>
      </c>
      <c r="W250" s="32">
        <v>214</v>
      </c>
      <c r="X250" s="32" t="e">
        <f t="shared" si="37"/>
        <v>#N/A</v>
      </c>
      <c r="Y250" s="32" t="e">
        <f t="shared" si="38"/>
        <v>#N/A</v>
      </c>
      <c r="Z250" s="32">
        <f t="shared" si="39"/>
        <v>0</v>
      </c>
    </row>
    <row r="251" spans="12:26">
      <c r="L251" s="4">
        <v>23</v>
      </c>
      <c r="M251" s="5" t="s">
        <v>41</v>
      </c>
      <c r="N251" s="32">
        <f>'Processing Record'!A216</f>
        <v>215</v>
      </c>
      <c r="O251" s="32" t="str">
        <f>'Processing Record'!C216</f>
        <v>0-DNA</v>
      </c>
      <c r="P251" s="4">
        <f>'Processing Record'!R216</f>
        <v>0</v>
      </c>
      <c r="Q251" s="33" t="e">
        <f>'Processing Record'!E216</f>
        <v>#N/A</v>
      </c>
      <c r="R251" s="35" t="e">
        <f t="shared" si="40"/>
        <v>#N/A</v>
      </c>
      <c r="S251" s="5" t="e">
        <f t="shared" si="41"/>
        <v>#N/A</v>
      </c>
      <c r="T251" s="5" t="e">
        <f t="shared" si="42"/>
        <v>#N/A</v>
      </c>
      <c r="V251" s="5" t="s">
        <v>47</v>
      </c>
      <c r="W251" s="32">
        <v>216</v>
      </c>
      <c r="X251" s="32" t="e">
        <f t="shared" si="37"/>
        <v>#N/A</v>
      </c>
      <c r="Y251" s="32" t="e">
        <f t="shared" si="38"/>
        <v>#N/A</v>
      </c>
      <c r="Z251" s="32">
        <f t="shared" si="39"/>
        <v>0</v>
      </c>
    </row>
    <row r="252" spans="12:26">
      <c r="L252" s="4">
        <v>24</v>
      </c>
      <c r="M252" s="5" t="s">
        <v>47</v>
      </c>
      <c r="N252" s="32">
        <f>'Processing Record'!A217</f>
        <v>216</v>
      </c>
      <c r="O252" s="32" t="str">
        <f>'Processing Record'!C217</f>
        <v>0-DNA</v>
      </c>
      <c r="P252" s="4">
        <f>'Processing Record'!R217</f>
        <v>0</v>
      </c>
      <c r="Q252" s="33" t="e">
        <f>'Processing Record'!E217</f>
        <v>#N/A</v>
      </c>
      <c r="R252" s="35" t="e">
        <f t="shared" si="40"/>
        <v>#N/A</v>
      </c>
      <c r="S252" s="5" t="e">
        <f t="shared" si="41"/>
        <v>#N/A</v>
      </c>
      <c r="T252" s="5" t="e">
        <f t="shared" si="42"/>
        <v>#N/A</v>
      </c>
      <c r="V252" s="5" t="s">
        <v>123</v>
      </c>
      <c r="W252" s="32">
        <v>217</v>
      </c>
      <c r="X252" s="32" t="e">
        <f t="shared" si="37"/>
        <v>#N/A</v>
      </c>
      <c r="Y252" s="32" t="e">
        <f t="shared" si="38"/>
        <v>#N/A</v>
      </c>
      <c r="Z252" s="32">
        <f t="shared" si="39"/>
        <v>0</v>
      </c>
    </row>
    <row r="253" spans="12:26">
      <c r="L253" s="4" t="s">
        <v>18</v>
      </c>
      <c r="M253" s="5"/>
      <c r="N253" s="4"/>
      <c r="O253" s="32" t="s">
        <v>11</v>
      </c>
      <c r="P253" s="4" t="s">
        <v>12</v>
      </c>
      <c r="Q253" s="33"/>
      <c r="R253" s="34">
        <v>20</v>
      </c>
      <c r="S253" s="5"/>
      <c r="T253" s="5"/>
      <c r="V253" s="5" t="s">
        <v>100</v>
      </c>
      <c r="W253" s="32">
        <v>219</v>
      </c>
      <c r="X253" s="32" t="e">
        <f t="shared" si="37"/>
        <v>#N/A</v>
      </c>
      <c r="Y253" s="32" t="e">
        <f t="shared" si="38"/>
        <v>#N/A</v>
      </c>
      <c r="Z253" s="32">
        <f t="shared" si="39"/>
        <v>0</v>
      </c>
    </row>
    <row r="254" spans="12:26">
      <c r="L254" s="4" t="s">
        <v>18</v>
      </c>
      <c r="M254" s="5"/>
      <c r="N254" s="4"/>
      <c r="O254" s="32" t="s">
        <v>11</v>
      </c>
      <c r="P254" s="4" t="s">
        <v>12</v>
      </c>
      <c r="Q254" s="33"/>
      <c r="R254" s="34">
        <v>20</v>
      </c>
      <c r="S254" s="5"/>
      <c r="T254" s="5"/>
      <c r="V254" s="5" t="s">
        <v>101</v>
      </c>
      <c r="W254" s="32">
        <v>221</v>
      </c>
      <c r="X254" s="32" t="e">
        <f t="shared" si="37"/>
        <v>#N/A</v>
      </c>
      <c r="Y254" s="32" t="e">
        <f t="shared" si="38"/>
        <v>#N/A</v>
      </c>
      <c r="Z254" s="32">
        <f t="shared" si="39"/>
        <v>0</v>
      </c>
    </row>
    <row r="255" spans="12:26">
      <c r="L255" s="4">
        <v>25</v>
      </c>
      <c r="M255" s="5" t="s">
        <v>99</v>
      </c>
      <c r="N255" s="32">
        <f>'Processing Record'!A218</f>
        <v>217</v>
      </c>
      <c r="O255" s="32" t="str">
        <f>'Processing Record'!C218</f>
        <v>0-DNA</v>
      </c>
      <c r="P255" s="4">
        <f>'Processing Record'!R218</f>
        <v>0</v>
      </c>
      <c r="Q255" s="33" t="e">
        <f>'Processing Record'!E220</f>
        <v>#N/A</v>
      </c>
      <c r="R255" s="35" t="e">
        <f>(Q255*T255/(S255+T255))*20</f>
        <v>#N/A</v>
      </c>
      <c r="S255" s="5" t="e">
        <f>ROUND(Q255*T255/50*20-T255,0)</f>
        <v>#N/A</v>
      </c>
      <c r="T255" s="5" t="e">
        <f>ROUNDUP(50/Q255,0)</f>
        <v>#N/A</v>
      </c>
      <c r="V255" s="5" t="s">
        <v>102</v>
      </c>
      <c r="W255" s="32">
        <v>223</v>
      </c>
      <c r="X255" s="32" t="e">
        <f t="shared" si="37"/>
        <v>#N/A</v>
      </c>
      <c r="Y255" s="32" t="e">
        <f t="shared" si="38"/>
        <v>#N/A</v>
      </c>
      <c r="Z255" s="32">
        <f t="shared" si="39"/>
        <v>0</v>
      </c>
    </row>
    <row r="256" spans="12:26">
      <c r="L256" s="4">
        <v>26</v>
      </c>
      <c r="M256" s="5" t="s">
        <v>105</v>
      </c>
      <c r="N256" s="32">
        <f>'Processing Record'!A219</f>
        <v>218</v>
      </c>
      <c r="O256" s="32" t="str">
        <f>'Processing Record'!C219</f>
        <v>0-DNA</v>
      </c>
      <c r="P256" s="4">
        <f>'Processing Record'!R219</f>
        <v>0</v>
      </c>
      <c r="Q256" s="33" t="e">
        <f>'Processing Record'!E221</f>
        <v>#N/A</v>
      </c>
      <c r="R256" s="35" t="e">
        <f t="shared" ref="R256:R278" si="43">(Q256*T256/(S256+T256))*20</f>
        <v>#N/A</v>
      </c>
      <c r="S256" s="5" t="e">
        <f t="shared" ref="S256:S278" si="44">ROUND(Q256*T256/50*20-T256,0)</f>
        <v>#N/A</v>
      </c>
      <c r="T256" s="5" t="e">
        <f t="shared" ref="T256:T278" si="45">ROUNDUP(50/Q256,0)</f>
        <v>#N/A</v>
      </c>
      <c r="V256" s="5" t="s">
        <v>103</v>
      </c>
      <c r="W256" s="32">
        <v>225</v>
      </c>
      <c r="X256" s="32" t="e">
        <f t="shared" si="37"/>
        <v>#N/A</v>
      </c>
      <c r="Y256" s="32" t="e">
        <f t="shared" si="38"/>
        <v>#N/A</v>
      </c>
      <c r="Z256" s="32">
        <f t="shared" si="39"/>
        <v>0</v>
      </c>
    </row>
    <row r="257" spans="12:26">
      <c r="L257" s="4">
        <v>27</v>
      </c>
      <c r="M257" s="5" t="s">
        <v>100</v>
      </c>
      <c r="N257" s="32">
        <f>'Processing Record'!A220</f>
        <v>219</v>
      </c>
      <c r="O257" s="32" t="str">
        <f>'Processing Record'!C220</f>
        <v>0-DNA</v>
      </c>
      <c r="P257" s="4">
        <f>'Processing Record'!R220</f>
        <v>0</v>
      </c>
      <c r="Q257" s="33" t="e">
        <f>'Processing Record'!E222</f>
        <v>#N/A</v>
      </c>
      <c r="R257" s="35" t="e">
        <f t="shared" si="43"/>
        <v>#N/A</v>
      </c>
      <c r="S257" s="5" t="e">
        <f t="shared" si="44"/>
        <v>#N/A</v>
      </c>
      <c r="T257" s="5" t="e">
        <f t="shared" si="45"/>
        <v>#N/A</v>
      </c>
      <c r="V257" s="5" t="s">
        <v>104</v>
      </c>
      <c r="W257" s="32">
        <v>227</v>
      </c>
      <c r="X257" s="32" t="e">
        <f t="shared" si="37"/>
        <v>#N/A</v>
      </c>
      <c r="Y257" s="32" t="e">
        <f t="shared" si="38"/>
        <v>#N/A</v>
      </c>
      <c r="Z257" s="32">
        <f t="shared" si="39"/>
        <v>0</v>
      </c>
    </row>
    <row r="258" spans="12:26">
      <c r="L258" s="4">
        <v>28</v>
      </c>
      <c r="M258" s="5" t="s">
        <v>106</v>
      </c>
      <c r="N258" s="32">
        <f>'Processing Record'!A221</f>
        <v>220</v>
      </c>
      <c r="O258" s="32" t="str">
        <f>'Processing Record'!C221</f>
        <v>0-DNA</v>
      </c>
      <c r="P258" s="4">
        <f>'Processing Record'!R221</f>
        <v>0</v>
      </c>
      <c r="Q258" s="33" t="e">
        <f>'Processing Record'!E223</f>
        <v>#N/A</v>
      </c>
      <c r="R258" s="35" t="e">
        <f t="shared" si="43"/>
        <v>#N/A</v>
      </c>
      <c r="S258" s="5" t="e">
        <f t="shared" si="44"/>
        <v>#N/A</v>
      </c>
      <c r="T258" s="5" t="e">
        <f t="shared" si="45"/>
        <v>#N/A</v>
      </c>
      <c r="V258" s="5" t="s">
        <v>124</v>
      </c>
      <c r="W258" s="32">
        <v>218</v>
      </c>
      <c r="X258" s="32" t="e">
        <f t="shared" si="37"/>
        <v>#N/A</v>
      </c>
      <c r="Y258" s="32" t="e">
        <f t="shared" si="38"/>
        <v>#N/A</v>
      </c>
      <c r="Z258" s="32">
        <f t="shared" si="39"/>
        <v>0</v>
      </c>
    </row>
    <row r="259" spans="12:26">
      <c r="L259" s="4">
        <v>29</v>
      </c>
      <c r="M259" s="5" t="s">
        <v>101</v>
      </c>
      <c r="N259" s="32">
        <f>'Processing Record'!A222</f>
        <v>221</v>
      </c>
      <c r="O259" s="32" t="str">
        <f>'Processing Record'!C222</f>
        <v>0-DNA</v>
      </c>
      <c r="P259" s="4">
        <f>'Processing Record'!R222</f>
        <v>0</v>
      </c>
      <c r="Q259" s="33" t="e">
        <f>'Processing Record'!E224</f>
        <v>#N/A</v>
      </c>
      <c r="R259" s="35" t="e">
        <f t="shared" si="43"/>
        <v>#N/A</v>
      </c>
      <c r="S259" s="5" t="e">
        <f t="shared" si="44"/>
        <v>#N/A</v>
      </c>
      <c r="T259" s="5" t="e">
        <f t="shared" si="45"/>
        <v>#N/A</v>
      </c>
      <c r="V259" s="5" t="s">
        <v>106</v>
      </c>
      <c r="W259" s="32">
        <v>220</v>
      </c>
      <c r="X259" s="32" t="e">
        <f t="shared" si="37"/>
        <v>#N/A</v>
      </c>
      <c r="Y259" s="32" t="e">
        <f t="shared" si="38"/>
        <v>#N/A</v>
      </c>
      <c r="Z259" s="32">
        <f t="shared" si="39"/>
        <v>0</v>
      </c>
    </row>
    <row r="260" spans="12:26">
      <c r="L260" s="4">
        <v>30</v>
      </c>
      <c r="M260" s="5" t="s">
        <v>107</v>
      </c>
      <c r="N260" s="32">
        <f>'Processing Record'!A223</f>
        <v>222</v>
      </c>
      <c r="O260" s="32" t="str">
        <f>'Processing Record'!C223</f>
        <v>0-DNA</v>
      </c>
      <c r="P260" s="4">
        <f>'Processing Record'!R223</f>
        <v>0</v>
      </c>
      <c r="Q260" s="33" t="e">
        <f>'Processing Record'!E225</f>
        <v>#N/A</v>
      </c>
      <c r="R260" s="35" t="e">
        <f t="shared" si="43"/>
        <v>#N/A</v>
      </c>
      <c r="S260" s="5" t="e">
        <f t="shared" si="44"/>
        <v>#N/A</v>
      </c>
      <c r="T260" s="5" t="e">
        <f t="shared" si="45"/>
        <v>#N/A</v>
      </c>
      <c r="V260" s="5" t="s">
        <v>107</v>
      </c>
      <c r="W260" s="32">
        <v>222</v>
      </c>
      <c r="X260" s="32" t="e">
        <f t="shared" si="37"/>
        <v>#N/A</v>
      </c>
      <c r="Y260" s="32" t="e">
        <f t="shared" si="38"/>
        <v>#N/A</v>
      </c>
      <c r="Z260" s="32">
        <f t="shared" si="39"/>
        <v>0</v>
      </c>
    </row>
    <row r="261" spans="12:26">
      <c r="L261" s="4">
        <v>31</v>
      </c>
      <c r="M261" s="5" t="s">
        <v>102</v>
      </c>
      <c r="N261" s="32">
        <f>'Processing Record'!A224</f>
        <v>223</v>
      </c>
      <c r="O261" s="32" t="str">
        <f>'Processing Record'!C224</f>
        <v>0-DNA</v>
      </c>
      <c r="P261" s="4">
        <f>'Processing Record'!R224</f>
        <v>0</v>
      </c>
      <c r="Q261" s="33" t="e">
        <f>'Processing Record'!E226</f>
        <v>#N/A</v>
      </c>
      <c r="R261" s="35" t="e">
        <f t="shared" si="43"/>
        <v>#N/A</v>
      </c>
      <c r="S261" s="5" t="e">
        <f t="shared" si="44"/>
        <v>#N/A</v>
      </c>
      <c r="T261" s="5" t="e">
        <f t="shared" si="45"/>
        <v>#N/A</v>
      </c>
      <c r="V261" s="5" t="s">
        <v>108</v>
      </c>
      <c r="W261" s="32">
        <v>224</v>
      </c>
      <c r="X261" s="32" t="e">
        <f t="shared" si="37"/>
        <v>#N/A</v>
      </c>
      <c r="Y261" s="32" t="e">
        <f t="shared" si="38"/>
        <v>#N/A</v>
      </c>
      <c r="Z261" s="32">
        <f t="shared" si="39"/>
        <v>0</v>
      </c>
    </row>
    <row r="262" spans="12:26">
      <c r="L262" s="4">
        <v>32</v>
      </c>
      <c r="M262" s="5" t="s">
        <v>108</v>
      </c>
      <c r="N262" s="32">
        <f>'Processing Record'!A225</f>
        <v>224</v>
      </c>
      <c r="O262" s="32" t="str">
        <f>'Processing Record'!C225</f>
        <v>0-DNA</v>
      </c>
      <c r="P262" s="4">
        <f>'Processing Record'!R225</f>
        <v>0</v>
      </c>
      <c r="Q262" s="33" t="e">
        <f>'Processing Record'!E227</f>
        <v>#N/A</v>
      </c>
      <c r="R262" s="35" t="e">
        <f t="shared" si="43"/>
        <v>#N/A</v>
      </c>
      <c r="S262" s="5" t="e">
        <f t="shared" si="44"/>
        <v>#N/A</v>
      </c>
      <c r="T262" s="5" t="e">
        <f t="shared" si="45"/>
        <v>#N/A</v>
      </c>
      <c r="V262" s="5" t="s">
        <v>109</v>
      </c>
      <c r="W262" s="32">
        <v>226</v>
      </c>
      <c r="X262" s="32" t="e">
        <f t="shared" si="37"/>
        <v>#N/A</v>
      </c>
      <c r="Y262" s="32" t="e">
        <f t="shared" si="38"/>
        <v>#N/A</v>
      </c>
      <c r="Z262" s="32">
        <f t="shared" si="39"/>
        <v>0</v>
      </c>
    </row>
    <row r="263" spans="12:26">
      <c r="L263" s="4">
        <v>33</v>
      </c>
      <c r="M263" s="5" t="s">
        <v>103</v>
      </c>
      <c r="N263" s="32">
        <f>'Processing Record'!A226</f>
        <v>225</v>
      </c>
      <c r="O263" s="32" t="str">
        <f>'Processing Record'!C226</f>
        <v>0-DNA</v>
      </c>
      <c r="P263" s="4">
        <f>'Processing Record'!R226</f>
        <v>0</v>
      </c>
      <c r="Q263" s="33" t="e">
        <f>'Processing Record'!E228</f>
        <v>#N/A</v>
      </c>
      <c r="R263" s="35" t="e">
        <f t="shared" si="43"/>
        <v>#N/A</v>
      </c>
      <c r="S263" s="5" t="e">
        <f t="shared" si="44"/>
        <v>#N/A</v>
      </c>
      <c r="T263" s="5" t="e">
        <f t="shared" si="45"/>
        <v>#N/A</v>
      </c>
      <c r="V263" s="5" t="s">
        <v>110</v>
      </c>
      <c r="W263" s="32">
        <v>228</v>
      </c>
      <c r="X263" s="32" t="e">
        <f t="shared" si="37"/>
        <v>#N/A</v>
      </c>
      <c r="Y263" s="32" t="e">
        <f t="shared" si="38"/>
        <v>#N/A</v>
      </c>
      <c r="Z263" s="32">
        <f t="shared" si="39"/>
        <v>0</v>
      </c>
    </row>
    <row r="264" spans="12:26">
      <c r="L264" s="4">
        <v>34</v>
      </c>
      <c r="M264" s="5" t="s">
        <v>109</v>
      </c>
      <c r="N264" s="32">
        <f>'Processing Record'!A227</f>
        <v>226</v>
      </c>
      <c r="O264" s="32" t="str">
        <f>'Processing Record'!C227</f>
        <v>0-DNA</v>
      </c>
      <c r="P264" s="4">
        <f>'Processing Record'!R227</f>
        <v>0</v>
      </c>
      <c r="Q264" s="33" t="e">
        <f>'Processing Record'!E229</f>
        <v>#N/A</v>
      </c>
      <c r="R264" s="35" t="e">
        <f t="shared" si="43"/>
        <v>#N/A</v>
      </c>
      <c r="S264" s="5" t="e">
        <f t="shared" si="44"/>
        <v>#N/A</v>
      </c>
      <c r="T264" s="5" t="e">
        <f t="shared" si="45"/>
        <v>#N/A</v>
      </c>
      <c r="V264" s="5" t="s">
        <v>125</v>
      </c>
      <c r="W264" s="32">
        <v>229</v>
      </c>
      <c r="X264" s="32" t="e">
        <f t="shared" si="37"/>
        <v>#N/A</v>
      </c>
      <c r="Y264" s="32" t="e">
        <f t="shared" si="38"/>
        <v>#N/A</v>
      </c>
      <c r="Z264" s="32">
        <f t="shared" si="39"/>
        <v>0</v>
      </c>
    </row>
    <row r="265" spans="12:26">
      <c r="L265" s="4">
        <v>35</v>
      </c>
      <c r="M265" s="5" t="s">
        <v>104</v>
      </c>
      <c r="N265" s="32">
        <f>'Processing Record'!A228</f>
        <v>227</v>
      </c>
      <c r="O265" s="32" t="str">
        <f>'Processing Record'!C228</f>
        <v>0-DNA</v>
      </c>
      <c r="P265" s="4">
        <f>'Processing Record'!R228</f>
        <v>0</v>
      </c>
      <c r="Q265" s="33" t="e">
        <f>'Processing Record'!E230</f>
        <v>#N/A</v>
      </c>
      <c r="R265" s="35" t="e">
        <f t="shared" si="43"/>
        <v>#N/A</v>
      </c>
      <c r="S265" s="5" t="e">
        <f t="shared" si="44"/>
        <v>#N/A</v>
      </c>
      <c r="T265" s="5" t="e">
        <f t="shared" si="45"/>
        <v>#N/A</v>
      </c>
      <c r="V265" s="5" t="s">
        <v>112</v>
      </c>
      <c r="W265" s="32">
        <v>231</v>
      </c>
      <c r="X265" s="32" t="e">
        <f t="shared" si="37"/>
        <v>#N/A</v>
      </c>
      <c r="Y265" s="32" t="e">
        <f t="shared" si="38"/>
        <v>#N/A</v>
      </c>
      <c r="Z265" s="32">
        <f t="shared" si="39"/>
        <v>0</v>
      </c>
    </row>
    <row r="266" spans="12:26">
      <c r="L266" s="4">
        <v>36</v>
      </c>
      <c r="M266" s="5" t="s">
        <v>110</v>
      </c>
      <c r="N266" s="32">
        <f>'Processing Record'!A229</f>
        <v>228</v>
      </c>
      <c r="O266" s="32" t="str">
        <f>'Processing Record'!C229</f>
        <v>0-DNA</v>
      </c>
      <c r="P266" s="4">
        <f>'Processing Record'!R229</f>
        <v>0</v>
      </c>
      <c r="Q266" s="33" t="e">
        <f>'Processing Record'!E231</f>
        <v>#N/A</v>
      </c>
      <c r="R266" s="35" t="e">
        <f t="shared" si="43"/>
        <v>#N/A</v>
      </c>
      <c r="S266" s="5" t="e">
        <f t="shared" si="44"/>
        <v>#N/A</v>
      </c>
      <c r="T266" s="5" t="e">
        <f t="shared" si="45"/>
        <v>#N/A</v>
      </c>
      <c r="V266" s="5" t="s">
        <v>113</v>
      </c>
      <c r="W266" s="32">
        <v>233</v>
      </c>
      <c r="X266" s="32" t="e">
        <f t="shared" si="37"/>
        <v>#N/A</v>
      </c>
      <c r="Y266" s="32" t="e">
        <f t="shared" si="38"/>
        <v>#N/A</v>
      </c>
      <c r="Z266" s="32">
        <f t="shared" si="39"/>
        <v>0</v>
      </c>
    </row>
    <row r="267" spans="12:26">
      <c r="L267" s="4">
        <v>37</v>
      </c>
      <c r="M267" s="5" t="s">
        <v>111</v>
      </c>
      <c r="N267" s="32">
        <f>'Processing Record'!A230</f>
        <v>229</v>
      </c>
      <c r="O267" s="32" t="str">
        <f>'Processing Record'!C230</f>
        <v>0-DNA</v>
      </c>
      <c r="P267" s="4">
        <f>'Processing Record'!R230</f>
        <v>0</v>
      </c>
      <c r="Q267" s="33" t="e">
        <f>'Processing Record'!E232</f>
        <v>#N/A</v>
      </c>
      <c r="R267" s="35" t="e">
        <f t="shared" si="43"/>
        <v>#N/A</v>
      </c>
      <c r="S267" s="5" t="e">
        <f t="shared" si="44"/>
        <v>#N/A</v>
      </c>
      <c r="T267" s="5" t="e">
        <f t="shared" si="45"/>
        <v>#N/A</v>
      </c>
      <c r="V267" s="5" t="s">
        <v>114</v>
      </c>
      <c r="W267" s="32">
        <v>235</v>
      </c>
      <c r="X267" s="32" t="e">
        <f t="shared" si="37"/>
        <v>#N/A</v>
      </c>
      <c r="Y267" s="32" t="e">
        <f t="shared" si="38"/>
        <v>#N/A</v>
      </c>
      <c r="Z267" s="32">
        <f t="shared" si="39"/>
        <v>0</v>
      </c>
    </row>
    <row r="268" spans="12:26">
      <c r="L268" s="4">
        <v>38</v>
      </c>
      <c r="M268" s="5" t="s">
        <v>117</v>
      </c>
      <c r="N268" s="32">
        <f>'Processing Record'!A231</f>
        <v>230</v>
      </c>
      <c r="O268" s="32" t="str">
        <f>'Processing Record'!C231</f>
        <v>0-DNA</v>
      </c>
      <c r="P268" s="4">
        <f>'Processing Record'!R231</f>
        <v>0</v>
      </c>
      <c r="Q268" s="33" t="e">
        <f>'Processing Record'!E233</f>
        <v>#N/A</v>
      </c>
      <c r="R268" s="35" t="e">
        <f t="shared" si="43"/>
        <v>#N/A</v>
      </c>
      <c r="S268" s="5" t="e">
        <f t="shared" si="44"/>
        <v>#N/A</v>
      </c>
      <c r="T268" s="5" t="e">
        <f t="shared" si="45"/>
        <v>#N/A</v>
      </c>
      <c r="V268" s="5" t="s">
        <v>115</v>
      </c>
      <c r="W268" s="32">
        <v>237</v>
      </c>
      <c r="X268" s="32" t="e">
        <f t="shared" si="37"/>
        <v>#N/A</v>
      </c>
      <c r="Y268" s="32" t="e">
        <f t="shared" si="38"/>
        <v>#N/A</v>
      </c>
      <c r="Z268" s="32">
        <f t="shared" si="39"/>
        <v>0</v>
      </c>
    </row>
    <row r="269" spans="12:26">
      <c r="L269" s="4">
        <v>39</v>
      </c>
      <c r="M269" s="5" t="s">
        <v>112</v>
      </c>
      <c r="N269" s="32">
        <f>'Processing Record'!A232</f>
        <v>231</v>
      </c>
      <c r="O269" s="32" t="str">
        <f>'Processing Record'!C232</f>
        <v>0-DNA</v>
      </c>
      <c r="P269" s="4">
        <f>'Processing Record'!R232</f>
        <v>0</v>
      </c>
      <c r="Q269" s="33" t="e">
        <f>'Processing Record'!E234</f>
        <v>#N/A</v>
      </c>
      <c r="R269" s="35" t="e">
        <f t="shared" si="43"/>
        <v>#N/A</v>
      </c>
      <c r="S269" s="5" t="e">
        <f t="shared" si="44"/>
        <v>#N/A</v>
      </c>
      <c r="T269" s="5" t="e">
        <f t="shared" si="45"/>
        <v>#N/A</v>
      </c>
      <c r="V269" s="5" t="s">
        <v>116</v>
      </c>
      <c r="W269" s="32">
        <v>239</v>
      </c>
      <c r="X269" s="32" t="e">
        <f t="shared" si="37"/>
        <v>#N/A</v>
      </c>
      <c r="Y269" s="32" t="e">
        <f t="shared" si="38"/>
        <v>#N/A</v>
      </c>
      <c r="Z269" s="32">
        <f t="shared" si="39"/>
        <v>0</v>
      </c>
    </row>
    <row r="270" spans="12:26">
      <c r="L270" s="4">
        <v>40</v>
      </c>
      <c r="M270" s="5" t="s">
        <v>118</v>
      </c>
      <c r="N270" s="32">
        <f>'Processing Record'!A233</f>
        <v>232</v>
      </c>
      <c r="O270" s="32" t="str">
        <f>'Processing Record'!C233</f>
        <v>0-DNA</v>
      </c>
      <c r="P270" s="4">
        <f>'Processing Record'!R233</f>
        <v>0</v>
      </c>
      <c r="Q270" s="33" t="e">
        <f>'Processing Record'!E235</f>
        <v>#N/A</v>
      </c>
      <c r="R270" s="35" t="e">
        <f t="shared" si="43"/>
        <v>#N/A</v>
      </c>
      <c r="S270" s="5" t="e">
        <f t="shared" si="44"/>
        <v>#N/A</v>
      </c>
      <c r="T270" s="5" t="e">
        <f t="shared" si="45"/>
        <v>#N/A</v>
      </c>
      <c r="V270" s="5" t="s">
        <v>126</v>
      </c>
      <c r="W270" s="32">
        <v>230</v>
      </c>
      <c r="X270" s="32" t="e">
        <f t="shared" si="37"/>
        <v>#N/A</v>
      </c>
      <c r="Y270" s="32" t="e">
        <f t="shared" si="38"/>
        <v>#N/A</v>
      </c>
      <c r="Z270" s="32">
        <f t="shared" si="39"/>
        <v>0</v>
      </c>
    </row>
    <row r="271" spans="12:26">
      <c r="L271" s="4">
        <v>41</v>
      </c>
      <c r="M271" s="5" t="s">
        <v>113</v>
      </c>
      <c r="N271" s="32">
        <f>'Processing Record'!A234</f>
        <v>233</v>
      </c>
      <c r="O271" s="32" t="str">
        <f>'Processing Record'!C234</f>
        <v>0-DNA</v>
      </c>
      <c r="P271" s="4">
        <f>'Processing Record'!R234</f>
        <v>0</v>
      </c>
      <c r="Q271" s="33" t="e">
        <f>'Processing Record'!E236</f>
        <v>#N/A</v>
      </c>
      <c r="R271" s="35" t="e">
        <f t="shared" si="43"/>
        <v>#N/A</v>
      </c>
      <c r="S271" s="5" t="e">
        <f t="shared" si="44"/>
        <v>#N/A</v>
      </c>
      <c r="T271" s="5" t="e">
        <f t="shared" si="45"/>
        <v>#N/A</v>
      </c>
      <c r="V271" s="5" t="s">
        <v>118</v>
      </c>
      <c r="W271" s="32">
        <v>232</v>
      </c>
      <c r="X271" s="32" t="e">
        <f t="shared" si="37"/>
        <v>#N/A</v>
      </c>
      <c r="Y271" s="32" t="e">
        <f t="shared" si="38"/>
        <v>#N/A</v>
      </c>
      <c r="Z271" s="32">
        <f t="shared" si="39"/>
        <v>0</v>
      </c>
    </row>
    <row r="272" spans="12:26">
      <c r="L272" s="4">
        <v>42</v>
      </c>
      <c r="M272" s="5" t="s">
        <v>119</v>
      </c>
      <c r="N272" s="32">
        <f>'Processing Record'!A235</f>
        <v>234</v>
      </c>
      <c r="O272" s="32" t="str">
        <f>'Processing Record'!C235</f>
        <v>0-DNA</v>
      </c>
      <c r="P272" s="4">
        <f>'Processing Record'!R235</f>
        <v>0</v>
      </c>
      <c r="Q272" s="33" t="e">
        <f>'Processing Record'!E237</f>
        <v>#N/A</v>
      </c>
      <c r="R272" s="35" t="e">
        <f t="shared" si="43"/>
        <v>#N/A</v>
      </c>
      <c r="S272" s="5" t="e">
        <f t="shared" si="44"/>
        <v>#N/A</v>
      </c>
      <c r="T272" s="5" t="e">
        <f t="shared" si="45"/>
        <v>#N/A</v>
      </c>
      <c r="V272" s="5" t="s">
        <v>119</v>
      </c>
      <c r="W272" s="32">
        <v>234</v>
      </c>
      <c r="X272" s="32" t="e">
        <f t="shared" si="37"/>
        <v>#N/A</v>
      </c>
      <c r="Y272" s="32" t="e">
        <f t="shared" si="38"/>
        <v>#N/A</v>
      </c>
      <c r="Z272" s="32">
        <f t="shared" si="39"/>
        <v>0</v>
      </c>
    </row>
    <row r="273" spans="12:26">
      <c r="L273" s="4">
        <v>43</v>
      </c>
      <c r="M273" s="5" t="s">
        <v>114</v>
      </c>
      <c r="N273" s="32">
        <f>'Processing Record'!A236</f>
        <v>235</v>
      </c>
      <c r="O273" s="32" t="str">
        <f>'Processing Record'!C236</f>
        <v>0-DNA</v>
      </c>
      <c r="P273" s="4">
        <f>'Processing Record'!R236</f>
        <v>0</v>
      </c>
      <c r="Q273" s="33" t="e">
        <f>'Processing Record'!E238</f>
        <v>#N/A</v>
      </c>
      <c r="R273" s="35" t="e">
        <f t="shared" si="43"/>
        <v>#N/A</v>
      </c>
      <c r="S273" s="5" t="e">
        <f t="shared" si="44"/>
        <v>#N/A</v>
      </c>
      <c r="T273" s="5" t="e">
        <f t="shared" si="45"/>
        <v>#N/A</v>
      </c>
      <c r="V273" s="5" t="s">
        <v>120</v>
      </c>
      <c r="W273" s="32">
        <v>236</v>
      </c>
      <c r="X273" s="32" t="e">
        <f t="shared" si="37"/>
        <v>#N/A</v>
      </c>
      <c r="Y273" s="32" t="e">
        <f t="shared" si="38"/>
        <v>#N/A</v>
      </c>
      <c r="Z273" s="32">
        <f t="shared" si="39"/>
        <v>0</v>
      </c>
    </row>
    <row r="274" spans="12:26">
      <c r="L274" s="4">
        <v>44</v>
      </c>
      <c r="M274" s="5" t="s">
        <v>120</v>
      </c>
      <c r="N274" s="32">
        <f>'Processing Record'!A237</f>
        <v>236</v>
      </c>
      <c r="O274" s="32" t="str">
        <f>'Processing Record'!C237</f>
        <v>0-DNA</v>
      </c>
      <c r="P274" s="4">
        <f>'Processing Record'!R237</f>
        <v>0</v>
      </c>
      <c r="Q274" s="33" t="e">
        <f>'Processing Record'!E239</f>
        <v>#N/A</v>
      </c>
      <c r="R274" s="35" t="e">
        <f t="shared" si="43"/>
        <v>#N/A</v>
      </c>
      <c r="S274" s="5" t="e">
        <f t="shared" si="44"/>
        <v>#N/A</v>
      </c>
      <c r="T274" s="5" t="e">
        <f t="shared" si="45"/>
        <v>#N/A</v>
      </c>
      <c r="V274" s="5" t="s">
        <v>121</v>
      </c>
      <c r="W274" s="32">
        <v>238</v>
      </c>
      <c r="X274" s="32" t="e">
        <f t="shared" si="37"/>
        <v>#N/A</v>
      </c>
      <c r="Y274" s="32" t="e">
        <f t="shared" si="38"/>
        <v>#N/A</v>
      </c>
      <c r="Z274" s="32">
        <f t="shared" si="39"/>
        <v>0</v>
      </c>
    </row>
    <row r="275" spans="12:26">
      <c r="L275" s="4">
        <v>45</v>
      </c>
      <c r="M275" s="5" t="s">
        <v>115</v>
      </c>
      <c r="N275" s="32">
        <f>'Processing Record'!A238</f>
        <v>237</v>
      </c>
      <c r="O275" s="32" t="str">
        <f>'Processing Record'!C238</f>
        <v>0-DNA</v>
      </c>
      <c r="P275" s="4">
        <f>'Processing Record'!R238</f>
        <v>0</v>
      </c>
      <c r="Q275" s="33" t="e">
        <f>'Processing Record'!E240</f>
        <v>#N/A</v>
      </c>
      <c r="R275" s="35" t="e">
        <f t="shared" si="43"/>
        <v>#N/A</v>
      </c>
      <c r="S275" s="5" t="e">
        <f t="shared" si="44"/>
        <v>#N/A</v>
      </c>
      <c r="T275" s="5" t="e">
        <f t="shared" si="45"/>
        <v>#N/A</v>
      </c>
      <c r="V275" s="5" t="s">
        <v>122</v>
      </c>
      <c r="W275" s="32">
        <v>240</v>
      </c>
      <c r="X275" s="32" t="e">
        <f t="shared" si="37"/>
        <v>#N/A</v>
      </c>
      <c r="Y275" s="32" t="e">
        <f t="shared" si="38"/>
        <v>#N/A</v>
      </c>
      <c r="Z275" s="32">
        <f t="shared" si="39"/>
        <v>0</v>
      </c>
    </row>
    <row r="276" spans="12:26">
      <c r="L276" s="4">
        <v>46</v>
      </c>
      <c r="M276" s="5" t="s">
        <v>121</v>
      </c>
      <c r="N276" s="32">
        <f>'Processing Record'!A239</f>
        <v>238</v>
      </c>
      <c r="O276" s="32" t="str">
        <f>'Processing Record'!C239</f>
        <v>0-DNA</v>
      </c>
      <c r="P276" s="4">
        <f>'Processing Record'!R239</f>
        <v>0</v>
      </c>
      <c r="Q276" s="33" t="e">
        <f>'Processing Record'!E241</f>
        <v>#N/A</v>
      </c>
      <c r="R276" s="35" t="e">
        <f t="shared" si="43"/>
        <v>#N/A</v>
      </c>
      <c r="S276" s="5" t="e">
        <f t="shared" si="44"/>
        <v>#N/A</v>
      </c>
      <c r="T276" s="5" t="e">
        <f t="shared" si="45"/>
        <v>#N/A</v>
      </c>
    </row>
    <row r="277" spans="12:26">
      <c r="L277" s="4">
        <v>47</v>
      </c>
      <c r="M277" s="5" t="s">
        <v>116</v>
      </c>
      <c r="N277" s="32">
        <f>'Processing Record'!A240</f>
        <v>239</v>
      </c>
      <c r="O277" s="32" t="str">
        <f>'Processing Record'!C240</f>
        <v>0-DNA</v>
      </c>
      <c r="P277" s="4">
        <f>'Processing Record'!R240</f>
        <v>0</v>
      </c>
      <c r="Q277" s="33" t="e">
        <f>'Processing Record'!E242</f>
        <v>#N/A</v>
      </c>
      <c r="R277" s="35" t="e">
        <f t="shared" si="43"/>
        <v>#N/A</v>
      </c>
      <c r="S277" s="5" t="e">
        <f t="shared" si="44"/>
        <v>#N/A</v>
      </c>
      <c r="T277" s="5" t="e">
        <f t="shared" si="45"/>
        <v>#N/A</v>
      </c>
    </row>
    <row r="278" spans="12:26">
      <c r="L278" s="4">
        <v>48</v>
      </c>
      <c r="M278" s="5" t="s">
        <v>122</v>
      </c>
      <c r="N278" s="32">
        <f>'Processing Record'!A241</f>
        <v>240</v>
      </c>
      <c r="O278" s="32" t="str">
        <f>'Processing Record'!C241</f>
        <v>0-DNA</v>
      </c>
      <c r="P278" s="4">
        <f>'Processing Record'!R241</f>
        <v>0</v>
      </c>
      <c r="Q278" s="33" t="e">
        <f>'Processing Record'!E243</f>
        <v>#N/A</v>
      </c>
      <c r="R278" s="35" t="e">
        <f t="shared" si="43"/>
        <v>#N/A</v>
      </c>
      <c r="S278" s="5" t="e">
        <f t="shared" si="44"/>
        <v>#N/A</v>
      </c>
      <c r="T278" s="5" t="e">
        <f t="shared" si="45"/>
        <v>#N/A</v>
      </c>
    </row>
    <row r="279" spans="12:26">
      <c r="L279" s="4" t="s">
        <v>18</v>
      </c>
      <c r="M279" s="6"/>
      <c r="N279" s="4"/>
      <c r="O279" s="32" t="s">
        <v>11</v>
      </c>
      <c r="P279" s="4" t="s">
        <v>12</v>
      </c>
      <c r="Q279" s="33" t="e">
        <f>'Processing Record'!E244</f>
        <v>#N/A</v>
      </c>
      <c r="R279" s="34">
        <v>20</v>
      </c>
      <c r="S279" s="5" t="e">
        <f>IF(Q279&lt;35, 20-T279,#REF!* 20-1)</f>
        <v>#N/A</v>
      </c>
      <c r="T279" s="5" t="e">
        <f>IF(Q279&lt;35, ROUNDUP(36/Q279, 0), 1)</f>
        <v>#N/A</v>
      </c>
    </row>
    <row r="283" spans="12:26">
      <c r="L283" s="36" t="s">
        <v>24</v>
      </c>
      <c r="N283" s="36"/>
      <c r="V283" s="52" t="s">
        <v>131</v>
      </c>
    </row>
    <row r="284" spans="12:26" ht="30">
      <c r="L284" s="25" t="s">
        <v>9</v>
      </c>
      <c r="M284" s="10" t="s">
        <v>50</v>
      </c>
      <c r="N284" s="26" t="s">
        <v>60</v>
      </c>
      <c r="O284" s="27" t="s">
        <v>10</v>
      </c>
      <c r="P284" s="28" t="s">
        <v>4</v>
      </c>
      <c r="Q284" s="29" t="s">
        <v>51</v>
      </c>
      <c r="R284" s="30" t="s">
        <v>52</v>
      </c>
      <c r="S284" s="10" t="s">
        <v>48</v>
      </c>
      <c r="T284" s="10" t="s">
        <v>49</v>
      </c>
      <c r="V284" s="10" t="s">
        <v>50</v>
      </c>
      <c r="W284" s="26" t="s">
        <v>60</v>
      </c>
      <c r="X284" s="10" t="s">
        <v>48</v>
      </c>
      <c r="Y284" s="10" t="s">
        <v>49</v>
      </c>
      <c r="Z284" s="53" t="s">
        <v>141</v>
      </c>
    </row>
    <row r="285" spans="12:26">
      <c r="L285" s="4" t="s">
        <v>18</v>
      </c>
      <c r="M285" s="6"/>
      <c r="N285" s="4"/>
      <c r="O285" s="32" t="s">
        <v>11</v>
      </c>
      <c r="P285" s="4" t="s">
        <v>12</v>
      </c>
      <c r="Q285" s="37" t="s">
        <v>12</v>
      </c>
      <c r="R285" s="34">
        <v>20</v>
      </c>
      <c r="S285" s="6"/>
      <c r="T285" s="6"/>
      <c r="V285" s="5" t="s">
        <v>28</v>
      </c>
      <c r="W285" s="32">
        <v>241</v>
      </c>
      <c r="X285" s="32" t="e">
        <f t="shared" ref="X285:X332" si="46">VLOOKUP($V285, $M$284:$T$336, 7, FALSE)</f>
        <v>#N/A</v>
      </c>
      <c r="Y285" s="32" t="e">
        <f t="shared" ref="Y285:Y332" si="47">VLOOKUP($V285, $M$284:$T$336, 8, FALSE)</f>
        <v>#N/A</v>
      </c>
      <c r="Z285" s="32">
        <f t="shared" ref="Z285:Z332" si="48">VLOOKUP($V285, $M$284:$T$336, 4, FALSE)</f>
        <v>0</v>
      </c>
    </row>
    <row r="286" spans="12:26">
      <c r="L286" s="4">
        <v>1</v>
      </c>
      <c r="M286" s="5" t="s">
        <v>28</v>
      </c>
      <c r="N286" s="32">
        <f>'Processing Record'!A242</f>
        <v>241</v>
      </c>
      <c r="O286" s="32" t="str">
        <f>'Processing Record'!C242</f>
        <v>0-DNA</v>
      </c>
      <c r="P286" s="4">
        <f>'Processing Record'!R242</f>
        <v>0</v>
      </c>
      <c r="Q286" s="37" t="e">
        <f>'Processing Record'!E242</f>
        <v>#N/A</v>
      </c>
      <c r="R286" s="35" t="e">
        <f>(Q286*T286/(S286+T286))*20</f>
        <v>#N/A</v>
      </c>
      <c r="S286" s="5" t="e">
        <f>ROUND(Q286*T286/50*20-T286,0)</f>
        <v>#N/A</v>
      </c>
      <c r="T286" s="5" t="e">
        <f>ROUNDUP(50/Q286,0)</f>
        <v>#N/A</v>
      </c>
      <c r="V286" s="5" t="s">
        <v>29</v>
      </c>
      <c r="W286" s="32">
        <v>243</v>
      </c>
      <c r="X286" s="32" t="e">
        <f t="shared" si="46"/>
        <v>#N/A</v>
      </c>
      <c r="Y286" s="32" t="e">
        <f t="shared" si="47"/>
        <v>#N/A</v>
      </c>
      <c r="Z286" s="32">
        <f t="shared" si="48"/>
        <v>0</v>
      </c>
    </row>
    <row r="287" spans="12:26">
      <c r="L287" s="4">
        <v>2</v>
      </c>
      <c r="M287" s="5" t="s">
        <v>86</v>
      </c>
      <c r="N287" s="32">
        <f>'Processing Record'!A243</f>
        <v>242</v>
      </c>
      <c r="O287" s="32" t="str">
        <f>'Processing Record'!C243</f>
        <v>0-DNA</v>
      </c>
      <c r="P287" s="4">
        <f>'Processing Record'!R243</f>
        <v>0</v>
      </c>
      <c r="Q287" s="37" t="e">
        <f>'Processing Record'!E243</f>
        <v>#N/A</v>
      </c>
      <c r="R287" s="35" t="e">
        <f t="shared" ref="R287:R309" si="49">(Q287*T287/(S287+T287))*20</f>
        <v>#N/A</v>
      </c>
      <c r="S287" s="5" t="e">
        <f t="shared" ref="S287:S309" si="50">ROUND(Q287*T287/50*20-T287,0)</f>
        <v>#N/A</v>
      </c>
      <c r="T287" s="5" t="e">
        <f t="shared" ref="T287:T309" si="51">ROUNDUP(50/Q287,0)</f>
        <v>#N/A</v>
      </c>
      <c r="V287" s="5" t="s">
        <v>27</v>
      </c>
      <c r="W287" s="32">
        <v>245</v>
      </c>
      <c r="X287" s="32" t="e">
        <f t="shared" si="46"/>
        <v>#N/A</v>
      </c>
      <c r="Y287" s="32" t="e">
        <f t="shared" si="47"/>
        <v>#N/A</v>
      </c>
      <c r="Z287" s="32">
        <f t="shared" si="48"/>
        <v>0</v>
      </c>
    </row>
    <row r="288" spans="12:26">
      <c r="L288" s="4">
        <v>3</v>
      </c>
      <c r="M288" s="5" t="s">
        <v>87</v>
      </c>
      <c r="N288" s="32">
        <f>'Processing Record'!A244</f>
        <v>243</v>
      </c>
      <c r="O288" s="32" t="str">
        <f>'Processing Record'!C244</f>
        <v>0-DNA</v>
      </c>
      <c r="P288" s="4">
        <f>'Processing Record'!R244</f>
        <v>0</v>
      </c>
      <c r="Q288" s="37" t="e">
        <f>'Processing Record'!E244</f>
        <v>#N/A</v>
      </c>
      <c r="R288" s="35" t="e">
        <f t="shared" si="49"/>
        <v>#N/A</v>
      </c>
      <c r="S288" s="5" t="e">
        <f t="shared" si="50"/>
        <v>#N/A</v>
      </c>
      <c r="T288" s="5" t="e">
        <f t="shared" si="51"/>
        <v>#N/A</v>
      </c>
      <c r="V288" s="5" t="s">
        <v>26</v>
      </c>
      <c r="W288" s="32">
        <v>247</v>
      </c>
      <c r="X288" s="32" t="e">
        <f t="shared" si="46"/>
        <v>#N/A</v>
      </c>
      <c r="Y288" s="32" t="e">
        <f t="shared" si="47"/>
        <v>#N/A</v>
      </c>
      <c r="Z288" s="32">
        <f t="shared" si="48"/>
        <v>0</v>
      </c>
    </row>
    <row r="289" spans="12:26">
      <c r="L289" s="4">
        <v>4</v>
      </c>
      <c r="M289" s="5" t="s">
        <v>88</v>
      </c>
      <c r="N289" s="32">
        <f>'Processing Record'!A245</f>
        <v>244</v>
      </c>
      <c r="O289" s="32" t="str">
        <f>'Processing Record'!C245</f>
        <v>0-DNA</v>
      </c>
      <c r="P289" s="4">
        <f>'Processing Record'!R245</f>
        <v>0</v>
      </c>
      <c r="Q289" s="37" t="e">
        <f>'Processing Record'!E245</f>
        <v>#N/A</v>
      </c>
      <c r="R289" s="35" t="e">
        <f t="shared" si="49"/>
        <v>#N/A</v>
      </c>
      <c r="S289" s="5" t="e">
        <f t="shared" si="50"/>
        <v>#N/A</v>
      </c>
      <c r="T289" s="5" t="e">
        <f t="shared" si="51"/>
        <v>#N/A</v>
      </c>
      <c r="V289" s="5" t="s">
        <v>25</v>
      </c>
      <c r="W289" s="32">
        <v>249</v>
      </c>
      <c r="X289" s="32" t="e">
        <f t="shared" si="46"/>
        <v>#N/A</v>
      </c>
      <c r="Y289" s="32" t="e">
        <f t="shared" si="47"/>
        <v>#N/A</v>
      </c>
      <c r="Z289" s="32">
        <f t="shared" si="48"/>
        <v>0</v>
      </c>
    </row>
    <row r="290" spans="12:26">
      <c r="L290" s="4">
        <v>5</v>
      </c>
      <c r="M290" s="5" t="s">
        <v>89</v>
      </c>
      <c r="N290" s="32">
        <f>'Processing Record'!A246</f>
        <v>245</v>
      </c>
      <c r="O290" s="32" t="str">
        <f>'Processing Record'!C246</f>
        <v>0-DNA</v>
      </c>
      <c r="P290" s="4">
        <f>'Processing Record'!R246</f>
        <v>0</v>
      </c>
      <c r="Q290" s="37" t="e">
        <f>'Processing Record'!E246</f>
        <v>#N/A</v>
      </c>
      <c r="R290" s="35" t="e">
        <f t="shared" si="49"/>
        <v>#N/A</v>
      </c>
      <c r="S290" s="5" t="e">
        <f t="shared" si="50"/>
        <v>#N/A</v>
      </c>
      <c r="T290" s="5" t="e">
        <f t="shared" si="51"/>
        <v>#N/A</v>
      </c>
      <c r="V290" s="5" t="s">
        <v>30</v>
      </c>
      <c r="W290" s="32">
        <v>251</v>
      </c>
      <c r="X290" s="32" t="e">
        <f t="shared" si="46"/>
        <v>#N/A</v>
      </c>
      <c r="Y290" s="32" t="e">
        <f t="shared" si="47"/>
        <v>#N/A</v>
      </c>
      <c r="Z290" s="32">
        <f t="shared" si="48"/>
        <v>0</v>
      </c>
    </row>
    <row r="291" spans="12:26">
      <c r="L291" s="4">
        <v>6</v>
      </c>
      <c r="M291" s="5" t="s">
        <v>90</v>
      </c>
      <c r="N291" s="32">
        <f>'Processing Record'!A247</f>
        <v>246</v>
      </c>
      <c r="O291" s="32" t="str">
        <f>'Processing Record'!C247</f>
        <v>0-DNA</v>
      </c>
      <c r="P291" s="4">
        <f>'Processing Record'!R247</f>
        <v>0</v>
      </c>
      <c r="Q291" s="37" t="e">
        <f>'Processing Record'!E247</f>
        <v>#N/A</v>
      </c>
      <c r="R291" s="35" t="e">
        <f t="shared" si="49"/>
        <v>#N/A</v>
      </c>
      <c r="S291" s="5" t="e">
        <f t="shared" si="50"/>
        <v>#N/A</v>
      </c>
      <c r="T291" s="5" t="e">
        <f t="shared" si="51"/>
        <v>#N/A</v>
      </c>
      <c r="V291" s="5" t="s">
        <v>86</v>
      </c>
      <c r="W291" s="32">
        <v>242</v>
      </c>
      <c r="X291" s="32" t="e">
        <f t="shared" si="46"/>
        <v>#N/A</v>
      </c>
      <c r="Y291" s="32" t="e">
        <f t="shared" si="47"/>
        <v>#N/A</v>
      </c>
      <c r="Z291" s="32">
        <f t="shared" si="48"/>
        <v>0</v>
      </c>
    </row>
    <row r="292" spans="12:26">
      <c r="L292" s="4">
        <v>7</v>
      </c>
      <c r="M292" s="5" t="s">
        <v>91</v>
      </c>
      <c r="N292" s="32">
        <f>'Processing Record'!A248</f>
        <v>247</v>
      </c>
      <c r="O292" s="32" t="str">
        <f>'Processing Record'!C248</f>
        <v>0-DNA</v>
      </c>
      <c r="P292" s="4">
        <f>'Processing Record'!R248</f>
        <v>0</v>
      </c>
      <c r="Q292" s="37" t="e">
        <f>'Processing Record'!E248</f>
        <v>#N/A</v>
      </c>
      <c r="R292" s="35" t="e">
        <f t="shared" si="49"/>
        <v>#N/A</v>
      </c>
      <c r="S292" s="5" t="e">
        <f t="shared" si="50"/>
        <v>#N/A</v>
      </c>
      <c r="T292" s="5" t="e">
        <f t="shared" si="51"/>
        <v>#N/A</v>
      </c>
      <c r="V292" s="5" t="s">
        <v>31</v>
      </c>
      <c r="W292" s="32">
        <v>244</v>
      </c>
      <c r="X292" s="32" t="e">
        <f t="shared" si="46"/>
        <v>#N/A</v>
      </c>
      <c r="Y292" s="32" t="e">
        <f t="shared" si="47"/>
        <v>#N/A</v>
      </c>
      <c r="Z292" s="32">
        <f t="shared" si="48"/>
        <v>0</v>
      </c>
    </row>
    <row r="293" spans="12:26">
      <c r="L293" s="4">
        <v>8</v>
      </c>
      <c r="M293" s="5" t="s">
        <v>92</v>
      </c>
      <c r="N293" s="32">
        <f>'Processing Record'!A249</f>
        <v>248</v>
      </c>
      <c r="O293" s="32" t="str">
        <f>'Processing Record'!C249</f>
        <v>0-DNA</v>
      </c>
      <c r="P293" s="4">
        <f>'Processing Record'!R249</f>
        <v>0</v>
      </c>
      <c r="Q293" s="37" t="e">
        <f>'Processing Record'!E249</f>
        <v>#N/A</v>
      </c>
      <c r="R293" s="35" t="e">
        <f t="shared" si="49"/>
        <v>#N/A</v>
      </c>
      <c r="S293" s="5" t="e">
        <f t="shared" si="50"/>
        <v>#N/A</v>
      </c>
      <c r="T293" s="5" t="e">
        <f t="shared" si="51"/>
        <v>#N/A</v>
      </c>
      <c r="V293" s="5" t="s">
        <v>32</v>
      </c>
      <c r="W293" s="32">
        <v>246</v>
      </c>
      <c r="X293" s="32" t="e">
        <f t="shared" si="46"/>
        <v>#N/A</v>
      </c>
      <c r="Y293" s="32" t="e">
        <f t="shared" si="47"/>
        <v>#N/A</v>
      </c>
      <c r="Z293" s="32">
        <f t="shared" si="48"/>
        <v>0</v>
      </c>
    </row>
    <row r="294" spans="12:26">
      <c r="L294" s="4">
        <v>9</v>
      </c>
      <c r="M294" s="5" t="s">
        <v>93</v>
      </c>
      <c r="N294" s="32">
        <f>'Processing Record'!A250</f>
        <v>249</v>
      </c>
      <c r="O294" s="32" t="str">
        <f>'Processing Record'!C250</f>
        <v>0-DNA</v>
      </c>
      <c r="P294" s="4">
        <f>'Processing Record'!R250</f>
        <v>0</v>
      </c>
      <c r="Q294" s="37" t="e">
        <f>'Processing Record'!E250</f>
        <v>#N/A</v>
      </c>
      <c r="R294" s="35" t="e">
        <f t="shared" si="49"/>
        <v>#N/A</v>
      </c>
      <c r="S294" s="5" t="e">
        <f t="shared" si="50"/>
        <v>#N/A</v>
      </c>
      <c r="T294" s="5" t="e">
        <f t="shared" si="51"/>
        <v>#N/A</v>
      </c>
      <c r="V294" s="5" t="s">
        <v>33</v>
      </c>
      <c r="W294" s="32">
        <v>248</v>
      </c>
      <c r="X294" s="32" t="e">
        <f t="shared" si="46"/>
        <v>#N/A</v>
      </c>
      <c r="Y294" s="32" t="e">
        <f t="shared" si="47"/>
        <v>#N/A</v>
      </c>
      <c r="Z294" s="32">
        <f t="shared" si="48"/>
        <v>0</v>
      </c>
    </row>
    <row r="295" spans="12:26">
      <c r="L295" s="4">
        <v>10</v>
      </c>
      <c r="M295" s="5" t="s">
        <v>94</v>
      </c>
      <c r="N295" s="32">
        <f>'Processing Record'!A251</f>
        <v>250</v>
      </c>
      <c r="O295" s="32" t="str">
        <f>'Processing Record'!C251</f>
        <v>0-DNA</v>
      </c>
      <c r="P295" s="4">
        <f>'Processing Record'!R251</f>
        <v>0</v>
      </c>
      <c r="Q295" s="37" t="e">
        <f>'Processing Record'!E251</f>
        <v>#N/A</v>
      </c>
      <c r="R295" s="35" t="e">
        <f t="shared" si="49"/>
        <v>#N/A</v>
      </c>
      <c r="S295" s="5" t="e">
        <f t="shared" si="50"/>
        <v>#N/A</v>
      </c>
      <c r="T295" s="5" t="e">
        <f t="shared" si="51"/>
        <v>#N/A</v>
      </c>
      <c r="V295" s="5" t="s">
        <v>34</v>
      </c>
      <c r="W295" s="32">
        <v>250</v>
      </c>
      <c r="X295" s="32" t="e">
        <f t="shared" si="46"/>
        <v>#N/A</v>
      </c>
      <c r="Y295" s="32" t="e">
        <f t="shared" si="47"/>
        <v>#N/A</v>
      </c>
      <c r="Z295" s="32">
        <f t="shared" si="48"/>
        <v>0</v>
      </c>
    </row>
    <row r="296" spans="12:26">
      <c r="L296" s="4">
        <v>11</v>
      </c>
      <c r="M296" s="5" t="s">
        <v>95</v>
      </c>
      <c r="N296" s="32">
        <f>'Processing Record'!A252</f>
        <v>251</v>
      </c>
      <c r="O296" s="32" t="str">
        <f>'Processing Record'!C252</f>
        <v>0-DNA</v>
      </c>
      <c r="P296" s="4">
        <f>'Processing Record'!R252</f>
        <v>0</v>
      </c>
      <c r="Q296" s="37" t="e">
        <f>'Processing Record'!E252</f>
        <v>#N/A</v>
      </c>
      <c r="R296" s="35" t="e">
        <f t="shared" si="49"/>
        <v>#N/A</v>
      </c>
      <c r="S296" s="5" t="e">
        <f t="shared" si="50"/>
        <v>#N/A</v>
      </c>
      <c r="T296" s="5" t="e">
        <f t="shared" si="51"/>
        <v>#N/A</v>
      </c>
      <c r="V296" s="5" t="s">
        <v>35</v>
      </c>
      <c r="W296" s="32">
        <v>252</v>
      </c>
      <c r="X296" s="32" t="e">
        <f t="shared" si="46"/>
        <v>#N/A</v>
      </c>
      <c r="Y296" s="32" t="e">
        <f t="shared" si="47"/>
        <v>#N/A</v>
      </c>
      <c r="Z296" s="32">
        <f t="shared" si="48"/>
        <v>0</v>
      </c>
    </row>
    <row r="297" spans="12:26">
      <c r="L297" s="4">
        <v>12</v>
      </c>
      <c r="M297" s="5" t="s">
        <v>96</v>
      </c>
      <c r="N297" s="32">
        <f>'Processing Record'!A253</f>
        <v>252</v>
      </c>
      <c r="O297" s="32" t="str">
        <f>'Processing Record'!C253</f>
        <v>0-DNA</v>
      </c>
      <c r="P297" s="4">
        <f>'Processing Record'!R253</f>
        <v>0</v>
      </c>
      <c r="Q297" s="37" t="e">
        <f>'Processing Record'!E253</f>
        <v>#N/A</v>
      </c>
      <c r="R297" s="35" t="e">
        <f t="shared" si="49"/>
        <v>#N/A</v>
      </c>
      <c r="S297" s="5" t="e">
        <f t="shared" si="50"/>
        <v>#N/A</v>
      </c>
      <c r="T297" s="5" t="e">
        <f t="shared" si="51"/>
        <v>#N/A</v>
      </c>
      <c r="V297" s="5" t="s">
        <v>97</v>
      </c>
      <c r="W297" s="32">
        <v>253</v>
      </c>
      <c r="X297" s="32" t="e">
        <f t="shared" si="46"/>
        <v>#N/A</v>
      </c>
      <c r="Y297" s="32" t="e">
        <f t="shared" si="47"/>
        <v>#N/A</v>
      </c>
      <c r="Z297" s="32">
        <f t="shared" si="48"/>
        <v>0</v>
      </c>
    </row>
    <row r="298" spans="12:26">
      <c r="L298" s="4">
        <v>13</v>
      </c>
      <c r="M298" s="5" t="s">
        <v>36</v>
      </c>
      <c r="N298" s="32">
        <f>'Processing Record'!A254</f>
        <v>253</v>
      </c>
      <c r="O298" s="32" t="str">
        <f>'Processing Record'!C254</f>
        <v>0-DNA</v>
      </c>
      <c r="P298" s="4">
        <f>'Processing Record'!R254</f>
        <v>0</v>
      </c>
      <c r="Q298" s="37" t="e">
        <f>'Processing Record'!E254</f>
        <v>#N/A</v>
      </c>
      <c r="R298" s="35" t="e">
        <f t="shared" si="49"/>
        <v>#N/A</v>
      </c>
      <c r="S298" s="5" t="e">
        <f t="shared" si="50"/>
        <v>#N/A</v>
      </c>
      <c r="T298" s="5" t="e">
        <f t="shared" si="51"/>
        <v>#N/A</v>
      </c>
      <c r="V298" s="5" t="s">
        <v>37</v>
      </c>
      <c r="W298" s="32">
        <v>255</v>
      </c>
      <c r="X298" s="32" t="e">
        <f t="shared" si="46"/>
        <v>#N/A</v>
      </c>
      <c r="Y298" s="32" t="e">
        <f t="shared" si="47"/>
        <v>#N/A</v>
      </c>
      <c r="Z298" s="32">
        <f t="shared" si="48"/>
        <v>0</v>
      </c>
    </row>
    <row r="299" spans="12:26">
      <c r="L299" s="4">
        <v>14</v>
      </c>
      <c r="M299" s="5" t="s">
        <v>42</v>
      </c>
      <c r="N299" s="32">
        <f>'Processing Record'!A255</f>
        <v>254</v>
      </c>
      <c r="O299" s="32" t="str">
        <f>'Processing Record'!C255</f>
        <v>0-DNA</v>
      </c>
      <c r="P299" s="4">
        <f>'Processing Record'!R255</f>
        <v>0</v>
      </c>
      <c r="Q299" s="37" t="e">
        <f>'Processing Record'!E255</f>
        <v>#N/A</v>
      </c>
      <c r="R299" s="35" t="e">
        <f t="shared" si="49"/>
        <v>#N/A</v>
      </c>
      <c r="S299" s="5" t="e">
        <f t="shared" si="50"/>
        <v>#N/A</v>
      </c>
      <c r="T299" s="5" t="e">
        <f t="shared" si="51"/>
        <v>#N/A</v>
      </c>
      <c r="V299" s="5" t="s">
        <v>38</v>
      </c>
      <c r="W299" s="32">
        <v>257</v>
      </c>
      <c r="X299" s="32" t="e">
        <f t="shared" si="46"/>
        <v>#N/A</v>
      </c>
      <c r="Y299" s="32" t="e">
        <f t="shared" si="47"/>
        <v>#N/A</v>
      </c>
      <c r="Z299" s="32">
        <f t="shared" si="48"/>
        <v>0</v>
      </c>
    </row>
    <row r="300" spans="12:26">
      <c r="L300" s="4">
        <v>15</v>
      </c>
      <c r="M300" s="5" t="s">
        <v>37</v>
      </c>
      <c r="N300" s="32">
        <f>'Processing Record'!A256</f>
        <v>255</v>
      </c>
      <c r="O300" s="32" t="str">
        <f>'Processing Record'!C256</f>
        <v>0-DNA</v>
      </c>
      <c r="P300" s="4">
        <f>'Processing Record'!R256</f>
        <v>0</v>
      </c>
      <c r="Q300" s="37" t="e">
        <f>'Processing Record'!E256</f>
        <v>#N/A</v>
      </c>
      <c r="R300" s="35" t="e">
        <f t="shared" si="49"/>
        <v>#N/A</v>
      </c>
      <c r="S300" s="5" t="e">
        <f t="shared" si="50"/>
        <v>#N/A</v>
      </c>
      <c r="T300" s="5" t="e">
        <f t="shared" si="51"/>
        <v>#N/A</v>
      </c>
      <c r="V300" s="5" t="s">
        <v>39</v>
      </c>
      <c r="W300" s="32">
        <v>259</v>
      </c>
      <c r="X300" s="32" t="e">
        <f t="shared" si="46"/>
        <v>#N/A</v>
      </c>
      <c r="Y300" s="32" t="e">
        <f t="shared" si="47"/>
        <v>#N/A</v>
      </c>
      <c r="Z300" s="32">
        <f t="shared" si="48"/>
        <v>0</v>
      </c>
    </row>
    <row r="301" spans="12:26">
      <c r="L301" s="4">
        <v>16</v>
      </c>
      <c r="M301" s="5" t="s">
        <v>43</v>
      </c>
      <c r="N301" s="32">
        <f>'Processing Record'!A257</f>
        <v>256</v>
      </c>
      <c r="O301" s="32" t="str">
        <f>'Processing Record'!C257</f>
        <v>0-DNA</v>
      </c>
      <c r="P301" s="4">
        <f>'Processing Record'!R257</f>
        <v>0</v>
      </c>
      <c r="Q301" s="37" t="e">
        <f>'Processing Record'!E257</f>
        <v>#N/A</v>
      </c>
      <c r="R301" s="35" t="e">
        <f t="shared" si="49"/>
        <v>#N/A</v>
      </c>
      <c r="S301" s="5" t="e">
        <f t="shared" si="50"/>
        <v>#N/A</v>
      </c>
      <c r="T301" s="5" t="e">
        <f t="shared" si="51"/>
        <v>#N/A</v>
      </c>
      <c r="V301" s="5" t="s">
        <v>40</v>
      </c>
      <c r="W301" s="32">
        <v>261</v>
      </c>
      <c r="X301" s="32" t="e">
        <f t="shared" si="46"/>
        <v>#N/A</v>
      </c>
      <c r="Y301" s="32" t="e">
        <f t="shared" si="47"/>
        <v>#N/A</v>
      </c>
      <c r="Z301" s="32">
        <f t="shared" si="48"/>
        <v>0</v>
      </c>
    </row>
    <row r="302" spans="12:26">
      <c r="L302" s="4">
        <v>17</v>
      </c>
      <c r="M302" s="5" t="s">
        <v>38</v>
      </c>
      <c r="N302" s="32">
        <f>'Processing Record'!A258</f>
        <v>257</v>
      </c>
      <c r="O302" s="32" t="str">
        <f>'Processing Record'!C258</f>
        <v>0-DNA</v>
      </c>
      <c r="P302" s="4">
        <f>'Processing Record'!R258</f>
        <v>0</v>
      </c>
      <c r="Q302" s="37" t="e">
        <f>'Processing Record'!E258</f>
        <v>#N/A</v>
      </c>
      <c r="R302" s="35" t="e">
        <f t="shared" si="49"/>
        <v>#N/A</v>
      </c>
      <c r="S302" s="5" t="e">
        <f t="shared" si="50"/>
        <v>#N/A</v>
      </c>
      <c r="T302" s="5" t="e">
        <f t="shared" si="51"/>
        <v>#N/A</v>
      </c>
      <c r="V302" s="5" t="s">
        <v>41</v>
      </c>
      <c r="W302" s="32">
        <v>263</v>
      </c>
      <c r="X302" s="32" t="e">
        <f t="shared" si="46"/>
        <v>#N/A</v>
      </c>
      <c r="Y302" s="32" t="e">
        <f t="shared" si="47"/>
        <v>#N/A</v>
      </c>
      <c r="Z302" s="32">
        <f t="shared" si="48"/>
        <v>0</v>
      </c>
    </row>
    <row r="303" spans="12:26">
      <c r="L303" s="4">
        <v>18</v>
      </c>
      <c r="M303" s="5" t="s">
        <v>44</v>
      </c>
      <c r="N303" s="32">
        <f>'Processing Record'!A259</f>
        <v>258</v>
      </c>
      <c r="O303" s="32" t="str">
        <f>'Processing Record'!C259</f>
        <v>0-DNA</v>
      </c>
      <c r="P303" s="4">
        <f>'Processing Record'!R259</f>
        <v>0</v>
      </c>
      <c r="Q303" s="37" t="e">
        <f>'Processing Record'!E259</f>
        <v>#N/A</v>
      </c>
      <c r="R303" s="35" t="e">
        <f t="shared" si="49"/>
        <v>#N/A</v>
      </c>
      <c r="S303" s="5" t="e">
        <f t="shared" si="50"/>
        <v>#N/A</v>
      </c>
      <c r="T303" s="5" t="e">
        <f t="shared" si="51"/>
        <v>#N/A</v>
      </c>
      <c r="V303" s="5" t="s">
        <v>98</v>
      </c>
      <c r="W303" s="32">
        <v>254</v>
      </c>
      <c r="X303" s="32" t="e">
        <f t="shared" si="46"/>
        <v>#N/A</v>
      </c>
      <c r="Y303" s="32" t="e">
        <f t="shared" si="47"/>
        <v>#N/A</v>
      </c>
      <c r="Z303" s="32">
        <f t="shared" si="48"/>
        <v>0</v>
      </c>
    </row>
    <row r="304" spans="12:26">
      <c r="L304" s="4">
        <v>19</v>
      </c>
      <c r="M304" s="5" t="s">
        <v>39</v>
      </c>
      <c r="N304" s="32">
        <f>'Processing Record'!A260</f>
        <v>259</v>
      </c>
      <c r="O304" s="32" t="str">
        <f>'Processing Record'!C260</f>
        <v>0-DNA</v>
      </c>
      <c r="P304" s="4">
        <f>'Processing Record'!R260</f>
        <v>0</v>
      </c>
      <c r="Q304" s="37" t="e">
        <f>'Processing Record'!E260</f>
        <v>#N/A</v>
      </c>
      <c r="R304" s="35" t="e">
        <f t="shared" si="49"/>
        <v>#N/A</v>
      </c>
      <c r="S304" s="5" t="e">
        <f t="shared" si="50"/>
        <v>#N/A</v>
      </c>
      <c r="T304" s="5" t="e">
        <f t="shared" si="51"/>
        <v>#N/A</v>
      </c>
      <c r="V304" s="5" t="s">
        <v>43</v>
      </c>
      <c r="W304" s="32">
        <v>256</v>
      </c>
      <c r="X304" s="32" t="e">
        <f t="shared" si="46"/>
        <v>#N/A</v>
      </c>
      <c r="Y304" s="32" t="e">
        <f t="shared" si="47"/>
        <v>#N/A</v>
      </c>
      <c r="Z304" s="32">
        <f t="shared" si="48"/>
        <v>0</v>
      </c>
    </row>
    <row r="305" spans="12:26">
      <c r="L305" s="4">
        <v>20</v>
      </c>
      <c r="M305" s="5" t="s">
        <v>45</v>
      </c>
      <c r="N305" s="32">
        <f>'Processing Record'!A261</f>
        <v>260</v>
      </c>
      <c r="O305" s="32" t="str">
        <f>'Processing Record'!C261</f>
        <v>0-DNA</v>
      </c>
      <c r="P305" s="4">
        <f>'Processing Record'!R261</f>
        <v>0</v>
      </c>
      <c r="Q305" s="37" t="e">
        <f>'Processing Record'!E261</f>
        <v>#N/A</v>
      </c>
      <c r="R305" s="35" t="e">
        <f t="shared" si="49"/>
        <v>#N/A</v>
      </c>
      <c r="S305" s="5" t="e">
        <f t="shared" si="50"/>
        <v>#N/A</v>
      </c>
      <c r="T305" s="5" t="e">
        <f t="shared" si="51"/>
        <v>#N/A</v>
      </c>
      <c r="V305" s="5" t="s">
        <v>44</v>
      </c>
      <c r="W305" s="32">
        <v>258</v>
      </c>
      <c r="X305" s="32" t="e">
        <f t="shared" si="46"/>
        <v>#N/A</v>
      </c>
      <c r="Y305" s="32" t="e">
        <f t="shared" si="47"/>
        <v>#N/A</v>
      </c>
      <c r="Z305" s="32">
        <f t="shared" si="48"/>
        <v>0</v>
      </c>
    </row>
    <row r="306" spans="12:26">
      <c r="L306" s="4">
        <v>21</v>
      </c>
      <c r="M306" s="5" t="s">
        <v>40</v>
      </c>
      <c r="N306" s="32">
        <f>'Processing Record'!A262</f>
        <v>261</v>
      </c>
      <c r="O306" s="32" t="str">
        <f>'Processing Record'!C262</f>
        <v>0-DNA</v>
      </c>
      <c r="P306" s="4">
        <f>'Processing Record'!R262</f>
        <v>0</v>
      </c>
      <c r="Q306" s="37" t="e">
        <f>'Processing Record'!E262</f>
        <v>#N/A</v>
      </c>
      <c r="R306" s="35" t="e">
        <f t="shared" si="49"/>
        <v>#N/A</v>
      </c>
      <c r="S306" s="5" t="e">
        <f t="shared" si="50"/>
        <v>#N/A</v>
      </c>
      <c r="T306" s="5" t="e">
        <f t="shared" si="51"/>
        <v>#N/A</v>
      </c>
      <c r="V306" s="5" t="s">
        <v>45</v>
      </c>
      <c r="W306" s="32">
        <v>260</v>
      </c>
      <c r="X306" s="32" t="e">
        <f t="shared" si="46"/>
        <v>#N/A</v>
      </c>
      <c r="Y306" s="32" t="e">
        <f t="shared" si="47"/>
        <v>#N/A</v>
      </c>
      <c r="Z306" s="32">
        <f t="shared" si="48"/>
        <v>0</v>
      </c>
    </row>
    <row r="307" spans="12:26">
      <c r="L307" s="4">
        <v>22</v>
      </c>
      <c r="M307" s="5" t="s">
        <v>46</v>
      </c>
      <c r="N307" s="32">
        <f>'Processing Record'!A263</f>
        <v>262</v>
      </c>
      <c r="O307" s="32" t="str">
        <f>'Processing Record'!C263</f>
        <v>0-DNA</v>
      </c>
      <c r="P307" s="4">
        <f>'Processing Record'!R263</f>
        <v>0</v>
      </c>
      <c r="Q307" s="37" t="e">
        <f>'Processing Record'!E263</f>
        <v>#N/A</v>
      </c>
      <c r="R307" s="35" t="e">
        <f t="shared" si="49"/>
        <v>#N/A</v>
      </c>
      <c r="S307" s="5" t="e">
        <f t="shared" si="50"/>
        <v>#N/A</v>
      </c>
      <c r="T307" s="5" t="e">
        <f t="shared" si="51"/>
        <v>#N/A</v>
      </c>
      <c r="V307" s="5" t="s">
        <v>46</v>
      </c>
      <c r="W307" s="32">
        <v>262</v>
      </c>
      <c r="X307" s="32" t="e">
        <f t="shared" si="46"/>
        <v>#N/A</v>
      </c>
      <c r="Y307" s="32" t="e">
        <f t="shared" si="47"/>
        <v>#N/A</v>
      </c>
      <c r="Z307" s="32">
        <f t="shared" si="48"/>
        <v>0</v>
      </c>
    </row>
    <row r="308" spans="12:26">
      <c r="L308" s="4">
        <v>23</v>
      </c>
      <c r="M308" s="5" t="s">
        <v>41</v>
      </c>
      <c r="N308" s="32">
        <f>'Processing Record'!A264</f>
        <v>263</v>
      </c>
      <c r="O308" s="32" t="str">
        <f>'Processing Record'!C264</f>
        <v>0-DNA</v>
      </c>
      <c r="P308" s="4">
        <f>'Processing Record'!R264</f>
        <v>0</v>
      </c>
      <c r="Q308" s="37" t="e">
        <f>'Processing Record'!E264</f>
        <v>#N/A</v>
      </c>
      <c r="R308" s="35" t="e">
        <f t="shared" si="49"/>
        <v>#N/A</v>
      </c>
      <c r="S308" s="5" t="e">
        <f t="shared" si="50"/>
        <v>#N/A</v>
      </c>
      <c r="T308" s="5" t="e">
        <f t="shared" si="51"/>
        <v>#N/A</v>
      </c>
      <c r="V308" s="5" t="s">
        <v>47</v>
      </c>
      <c r="W308" s="32">
        <v>264</v>
      </c>
      <c r="X308" s="32" t="e">
        <f t="shared" si="46"/>
        <v>#N/A</v>
      </c>
      <c r="Y308" s="32" t="e">
        <f t="shared" si="47"/>
        <v>#N/A</v>
      </c>
      <c r="Z308" s="32">
        <f t="shared" si="48"/>
        <v>0</v>
      </c>
    </row>
    <row r="309" spans="12:26">
      <c r="L309" s="4">
        <v>24</v>
      </c>
      <c r="M309" s="5" t="s">
        <v>47</v>
      </c>
      <c r="N309" s="32">
        <f>'Processing Record'!A265</f>
        <v>264</v>
      </c>
      <c r="O309" s="32" t="str">
        <f>'Processing Record'!C265</f>
        <v>0-DNA</v>
      </c>
      <c r="P309" s="4">
        <f>'Processing Record'!R265</f>
        <v>0</v>
      </c>
      <c r="Q309" s="37" t="e">
        <f>'Processing Record'!E265</f>
        <v>#N/A</v>
      </c>
      <c r="R309" s="35" t="e">
        <f t="shared" si="49"/>
        <v>#N/A</v>
      </c>
      <c r="S309" s="5" t="e">
        <f t="shared" si="50"/>
        <v>#N/A</v>
      </c>
      <c r="T309" s="5" t="e">
        <f t="shared" si="51"/>
        <v>#N/A</v>
      </c>
      <c r="V309" s="5" t="s">
        <v>123</v>
      </c>
      <c r="W309" s="32">
        <v>265</v>
      </c>
      <c r="X309" s="32" t="e">
        <f t="shared" si="46"/>
        <v>#N/A</v>
      </c>
      <c r="Y309" s="32" t="e">
        <f t="shared" si="47"/>
        <v>#N/A</v>
      </c>
      <c r="Z309" s="32">
        <f t="shared" si="48"/>
        <v>0</v>
      </c>
    </row>
    <row r="310" spans="12:26">
      <c r="L310" s="4" t="s">
        <v>18</v>
      </c>
      <c r="M310" s="5"/>
      <c r="N310" s="32"/>
      <c r="O310" s="32" t="s">
        <v>11</v>
      </c>
      <c r="P310" s="4" t="s">
        <v>12</v>
      </c>
      <c r="Q310" s="37"/>
      <c r="R310" s="34">
        <v>20</v>
      </c>
      <c r="S310" s="5"/>
      <c r="T310" s="5"/>
      <c r="V310" s="5" t="s">
        <v>100</v>
      </c>
      <c r="W310" s="32">
        <v>267</v>
      </c>
      <c r="X310" s="32" t="e">
        <f t="shared" si="46"/>
        <v>#N/A</v>
      </c>
      <c r="Y310" s="32" t="e">
        <f t="shared" si="47"/>
        <v>#N/A</v>
      </c>
      <c r="Z310" s="32">
        <f t="shared" si="48"/>
        <v>0</v>
      </c>
    </row>
    <row r="311" spans="12:26">
      <c r="L311" s="4" t="s">
        <v>18</v>
      </c>
      <c r="M311" s="5"/>
      <c r="N311" s="4"/>
      <c r="O311" s="32" t="s">
        <v>11</v>
      </c>
      <c r="P311" s="4" t="s">
        <v>12</v>
      </c>
      <c r="Q311" s="37"/>
      <c r="R311" s="34">
        <v>20</v>
      </c>
      <c r="S311" s="5"/>
      <c r="T311" s="5"/>
      <c r="V311" s="5" t="s">
        <v>101</v>
      </c>
      <c r="W311" s="32">
        <v>269</v>
      </c>
      <c r="X311" s="32" t="e">
        <f t="shared" si="46"/>
        <v>#N/A</v>
      </c>
      <c r="Y311" s="32" t="e">
        <f t="shared" si="47"/>
        <v>#N/A</v>
      </c>
      <c r="Z311" s="32">
        <f t="shared" si="48"/>
        <v>0</v>
      </c>
    </row>
    <row r="312" spans="12:26">
      <c r="L312" s="4">
        <v>25</v>
      </c>
      <c r="M312" s="5" t="s">
        <v>99</v>
      </c>
      <c r="N312" s="32">
        <f>'Processing Record'!A266</f>
        <v>265</v>
      </c>
      <c r="O312" s="32" t="str">
        <f>'Processing Record'!C266</f>
        <v>0-DNA</v>
      </c>
      <c r="P312" s="4">
        <f>'Processing Record'!R266</f>
        <v>0</v>
      </c>
      <c r="Q312" s="37" t="e">
        <f>'Processing Record'!E266</f>
        <v>#N/A</v>
      </c>
      <c r="R312" s="35" t="e">
        <f>(Q312*T312/(S312+T312))*20</f>
        <v>#N/A</v>
      </c>
      <c r="S312" s="5" t="e">
        <f>ROUND(Q312*T312/50*20-T312,0)</f>
        <v>#N/A</v>
      </c>
      <c r="T312" s="5" t="e">
        <f>ROUNDUP(50/Q312,0)</f>
        <v>#N/A</v>
      </c>
      <c r="V312" s="5" t="s">
        <v>102</v>
      </c>
      <c r="W312" s="32">
        <v>271</v>
      </c>
      <c r="X312" s="32" t="e">
        <f t="shared" si="46"/>
        <v>#N/A</v>
      </c>
      <c r="Y312" s="32" t="e">
        <f t="shared" si="47"/>
        <v>#N/A</v>
      </c>
      <c r="Z312" s="32">
        <f t="shared" si="48"/>
        <v>0</v>
      </c>
    </row>
    <row r="313" spans="12:26">
      <c r="L313" s="4">
        <v>26</v>
      </c>
      <c r="M313" s="5" t="s">
        <v>105</v>
      </c>
      <c r="N313" s="32">
        <f>'Processing Record'!A267</f>
        <v>266</v>
      </c>
      <c r="O313" s="32" t="str">
        <f>'Processing Record'!C267</f>
        <v>0-DNA</v>
      </c>
      <c r="P313" s="4">
        <f>'Processing Record'!R267</f>
        <v>0</v>
      </c>
      <c r="Q313" s="37" t="e">
        <f>'Processing Record'!E267</f>
        <v>#N/A</v>
      </c>
      <c r="R313" s="35" t="e">
        <f t="shared" ref="R313:R335" si="52">(Q313*T313/(S313+T313))*20</f>
        <v>#N/A</v>
      </c>
      <c r="S313" s="5" t="e">
        <f t="shared" ref="S313:S335" si="53">ROUND(Q313*T313/50*20-T313,0)</f>
        <v>#N/A</v>
      </c>
      <c r="T313" s="5" t="e">
        <f t="shared" ref="T313:T335" si="54">ROUNDUP(50/Q313,0)</f>
        <v>#N/A</v>
      </c>
      <c r="V313" s="5" t="s">
        <v>103</v>
      </c>
      <c r="W313" s="32">
        <v>273</v>
      </c>
      <c r="X313" s="32" t="e">
        <f t="shared" si="46"/>
        <v>#N/A</v>
      </c>
      <c r="Y313" s="32" t="e">
        <f t="shared" si="47"/>
        <v>#N/A</v>
      </c>
      <c r="Z313" s="32">
        <f t="shared" si="48"/>
        <v>0</v>
      </c>
    </row>
    <row r="314" spans="12:26">
      <c r="L314" s="4">
        <v>27</v>
      </c>
      <c r="M314" s="5" t="s">
        <v>100</v>
      </c>
      <c r="N314" s="32">
        <f>'Processing Record'!A268</f>
        <v>267</v>
      </c>
      <c r="O314" s="32" t="str">
        <f>'Processing Record'!C268</f>
        <v>0-DNA</v>
      </c>
      <c r="P314" s="4">
        <f>'Processing Record'!R268</f>
        <v>0</v>
      </c>
      <c r="Q314" s="37" t="e">
        <f>'Processing Record'!E268</f>
        <v>#N/A</v>
      </c>
      <c r="R314" s="35" t="e">
        <f t="shared" si="52"/>
        <v>#N/A</v>
      </c>
      <c r="S314" s="5" t="e">
        <f t="shared" si="53"/>
        <v>#N/A</v>
      </c>
      <c r="T314" s="5" t="e">
        <f t="shared" si="54"/>
        <v>#N/A</v>
      </c>
      <c r="V314" s="5" t="s">
        <v>104</v>
      </c>
      <c r="W314" s="32">
        <v>275</v>
      </c>
      <c r="X314" s="32" t="e">
        <f t="shared" si="46"/>
        <v>#N/A</v>
      </c>
      <c r="Y314" s="32" t="e">
        <f t="shared" si="47"/>
        <v>#N/A</v>
      </c>
      <c r="Z314" s="32">
        <f t="shared" si="48"/>
        <v>0</v>
      </c>
    </row>
    <row r="315" spans="12:26">
      <c r="L315" s="4">
        <v>28</v>
      </c>
      <c r="M315" s="5" t="s">
        <v>106</v>
      </c>
      <c r="N315" s="32">
        <f>'Processing Record'!A269</f>
        <v>268</v>
      </c>
      <c r="O315" s="32" t="str">
        <f>'Processing Record'!C269</f>
        <v>0-DNA</v>
      </c>
      <c r="P315" s="4">
        <f>'Processing Record'!R269</f>
        <v>0</v>
      </c>
      <c r="Q315" s="37" t="e">
        <f>'Processing Record'!E269</f>
        <v>#N/A</v>
      </c>
      <c r="R315" s="35" t="e">
        <f t="shared" si="52"/>
        <v>#N/A</v>
      </c>
      <c r="S315" s="5" t="e">
        <f t="shared" si="53"/>
        <v>#N/A</v>
      </c>
      <c r="T315" s="5" t="e">
        <f t="shared" si="54"/>
        <v>#N/A</v>
      </c>
      <c r="V315" s="5" t="s">
        <v>124</v>
      </c>
      <c r="W315" s="32">
        <v>266</v>
      </c>
      <c r="X315" s="32" t="e">
        <f t="shared" si="46"/>
        <v>#N/A</v>
      </c>
      <c r="Y315" s="32" t="e">
        <f t="shared" si="47"/>
        <v>#N/A</v>
      </c>
      <c r="Z315" s="32">
        <f t="shared" si="48"/>
        <v>0</v>
      </c>
    </row>
    <row r="316" spans="12:26">
      <c r="L316" s="4">
        <v>29</v>
      </c>
      <c r="M316" s="5" t="s">
        <v>101</v>
      </c>
      <c r="N316" s="32">
        <f>'Processing Record'!A270</f>
        <v>269</v>
      </c>
      <c r="O316" s="32" t="str">
        <f>'Processing Record'!C270</f>
        <v>0-DNA</v>
      </c>
      <c r="P316" s="4">
        <f>'Processing Record'!R270</f>
        <v>0</v>
      </c>
      <c r="Q316" s="37" t="e">
        <f>'Processing Record'!E270</f>
        <v>#N/A</v>
      </c>
      <c r="R316" s="35" t="e">
        <f t="shared" si="52"/>
        <v>#N/A</v>
      </c>
      <c r="S316" s="5" t="e">
        <f t="shared" si="53"/>
        <v>#N/A</v>
      </c>
      <c r="T316" s="5" t="e">
        <f t="shared" si="54"/>
        <v>#N/A</v>
      </c>
      <c r="V316" s="5" t="s">
        <v>106</v>
      </c>
      <c r="W316" s="32">
        <v>268</v>
      </c>
      <c r="X316" s="32" t="e">
        <f t="shared" si="46"/>
        <v>#N/A</v>
      </c>
      <c r="Y316" s="32" t="e">
        <f t="shared" si="47"/>
        <v>#N/A</v>
      </c>
      <c r="Z316" s="32">
        <f t="shared" si="48"/>
        <v>0</v>
      </c>
    </row>
    <row r="317" spans="12:26">
      <c r="L317" s="4">
        <v>30</v>
      </c>
      <c r="M317" s="5" t="s">
        <v>107</v>
      </c>
      <c r="N317" s="32">
        <f>'Processing Record'!A271</f>
        <v>270</v>
      </c>
      <c r="O317" s="32" t="str">
        <f>'Processing Record'!C271</f>
        <v>0-DNA</v>
      </c>
      <c r="P317" s="4">
        <f>'Processing Record'!R271</f>
        <v>0</v>
      </c>
      <c r="Q317" s="37" t="e">
        <f>'Processing Record'!E271</f>
        <v>#N/A</v>
      </c>
      <c r="R317" s="35" t="e">
        <f t="shared" si="52"/>
        <v>#N/A</v>
      </c>
      <c r="S317" s="5" t="e">
        <f t="shared" si="53"/>
        <v>#N/A</v>
      </c>
      <c r="T317" s="5" t="e">
        <f t="shared" si="54"/>
        <v>#N/A</v>
      </c>
      <c r="V317" s="5" t="s">
        <v>107</v>
      </c>
      <c r="W317" s="32">
        <v>270</v>
      </c>
      <c r="X317" s="32" t="e">
        <f t="shared" si="46"/>
        <v>#N/A</v>
      </c>
      <c r="Y317" s="32" t="e">
        <f t="shared" si="47"/>
        <v>#N/A</v>
      </c>
      <c r="Z317" s="32">
        <f t="shared" si="48"/>
        <v>0</v>
      </c>
    </row>
    <row r="318" spans="12:26">
      <c r="L318" s="4">
        <v>31</v>
      </c>
      <c r="M318" s="5" t="s">
        <v>102</v>
      </c>
      <c r="N318" s="32">
        <f>'Processing Record'!A272</f>
        <v>271</v>
      </c>
      <c r="O318" s="32" t="str">
        <f>'Processing Record'!C272</f>
        <v>0-DNA</v>
      </c>
      <c r="P318" s="4">
        <f>'Processing Record'!R272</f>
        <v>0</v>
      </c>
      <c r="Q318" s="37" t="e">
        <f>'Processing Record'!E272</f>
        <v>#N/A</v>
      </c>
      <c r="R318" s="35" t="e">
        <f t="shared" si="52"/>
        <v>#N/A</v>
      </c>
      <c r="S318" s="5" t="e">
        <f t="shared" si="53"/>
        <v>#N/A</v>
      </c>
      <c r="T318" s="5" t="e">
        <f t="shared" si="54"/>
        <v>#N/A</v>
      </c>
      <c r="V318" s="5" t="s">
        <v>108</v>
      </c>
      <c r="W318" s="32">
        <v>272</v>
      </c>
      <c r="X318" s="32" t="e">
        <f t="shared" si="46"/>
        <v>#N/A</v>
      </c>
      <c r="Y318" s="32" t="e">
        <f t="shared" si="47"/>
        <v>#N/A</v>
      </c>
      <c r="Z318" s="32">
        <f t="shared" si="48"/>
        <v>0</v>
      </c>
    </row>
    <row r="319" spans="12:26">
      <c r="L319" s="4">
        <v>32</v>
      </c>
      <c r="M319" s="5" t="s">
        <v>108</v>
      </c>
      <c r="N319" s="32">
        <f>'Processing Record'!A273</f>
        <v>272</v>
      </c>
      <c r="O319" s="32" t="str">
        <f>'Processing Record'!C273</f>
        <v>0-DNA</v>
      </c>
      <c r="P319" s="4">
        <f>'Processing Record'!R273</f>
        <v>0</v>
      </c>
      <c r="Q319" s="37" t="e">
        <f>'Processing Record'!E273</f>
        <v>#N/A</v>
      </c>
      <c r="R319" s="35" t="e">
        <f t="shared" si="52"/>
        <v>#N/A</v>
      </c>
      <c r="S319" s="5" t="e">
        <f t="shared" si="53"/>
        <v>#N/A</v>
      </c>
      <c r="T319" s="5" t="e">
        <f t="shared" si="54"/>
        <v>#N/A</v>
      </c>
      <c r="V319" s="5" t="s">
        <v>109</v>
      </c>
      <c r="W319" s="32">
        <v>274</v>
      </c>
      <c r="X319" s="32" t="e">
        <f t="shared" si="46"/>
        <v>#N/A</v>
      </c>
      <c r="Y319" s="32" t="e">
        <f t="shared" si="47"/>
        <v>#N/A</v>
      </c>
      <c r="Z319" s="32">
        <f t="shared" si="48"/>
        <v>0</v>
      </c>
    </row>
    <row r="320" spans="12:26">
      <c r="L320" s="4">
        <v>33</v>
      </c>
      <c r="M320" s="5" t="s">
        <v>103</v>
      </c>
      <c r="N320" s="32">
        <f>'Processing Record'!A274</f>
        <v>273</v>
      </c>
      <c r="O320" s="32" t="str">
        <f>'Processing Record'!C274</f>
        <v>0-DNA</v>
      </c>
      <c r="P320" s="4">
        <f>'Processing Record'!R274</f>
        <v>0</v>
      </c>
      <c r="Q320" s="37" t="e">
        <f>'Processing Record'!E274</f>
        <v>#N/A</v>
      </c>
      <c r="R320" s="35" t="e">
        <f t="shared" si="52"/>
        <v>#N/A</v>
      </c>
      <c r="S320" s="5" t="e">
        <f t="shared" si="53"/>
        <v>#N/A</v>
      </c>
      <c r="T320" s="5" t="e">
        <f t="shared" si="54"/>
        <v>#N/A</v>
      </c>
      <c r="V320" s="5" t="s">
        <v>110</v>
      </c>
      <c r="W320" s="32">
        <v>276</v>
      </c>
      <c r="X320" s="32" t="e">
        <f t="shared" si="46"/>
        <v>#N/A</v>
      </c>
      <c r="Y320" s="32" t="e">
        <f t="shared" si="47"/>
        <v>#N/A</v>
      </c>
      <c r="Z320" s="32">
        <f t="shared" si="48"/>
        <v>0</v>
      </c>
    </row>
    <row r="321" spans="12:26">
      <c r="L321" s="4">
        <v>34</v>
      </c>
      <c r="M321" s="5" t="s">
        <v>109</v>
      </c>
      <c r="N321" s="32">
        <f>'Processing Record'!A275</f>
        <v>274</v>
      </c>
      <c r="O321" s="32" t="str">
        <f>'Processing Record'!C275</f>
        <v>0-DNA</v>
      </c>
      <c r="P321" s="4">
        <f>'Processing Record'!R275</f>
        <v>0</v>
      </c>
      <c r="Q321" s="37" t="e">
        <f>'Processing Record'!E275</f>
        <v>#N/A</v>
      </c>
      <c r="R321" s="35" t="e">
        <f t="shared" si="52"/>
        <v>#N/A</v>
      </c>
      <c r="S321" s="5" t="e">
        <f t="shared" si="53"/>
        <v>#N/A</v>
      </c>
      <c r="T321" s="5" t="e">
        <f t="shared" si="54"/>
        <v>#N/A</v>
      </c>
      <c r="V321" s="5" t="s">
        <v>125</v>
      </c>
      <c r="W321" s="32">
        <v>277</v>
      </c>
      <c r="X321" s="32" t="e">
        <f t="shared" si="46"/>
        <v>#N/A</v>
      </c>
      <c r="Y321" s="32" t="e">
        <f t="shared" si="47"/>
        <v>#N/A</v>
      </c>
      <c r="Z321" s="32">
        <f t="shared" si="48"/>
        <v>0</v>
      </c>
    </row>
    <row r="322" spans="12:26">
      <c r="L322" s="4">
        <v>35</v>
      </c>
      <c r="M322" s="5" t="s">
        <v>104</v>
      </c>
      <c r="N322" s="32">
        <f>'Processing Record'!A276</f>
        <v>275</v>
      </c>
      <c r="O322" s="32" t="str">
        <f>'Processing Record'!C276</f>
        <v>0-DNA</v>
      </c>
      <c r="P322" s="4">
        <f>'Processing Record'!R276</f>
        <v>0</v>
      </c>
      <c r="Q322" s="37" t="e">
        <f>'Processing Record'!E276</f>
        <v>#N/A</v>
      </c>
      <c r="R322" s="35" t="e">
        <f t="shared" si="52"/>
        <v>#N/A</v>
      </c>
      <c r="S322" s="5" t="e">
        <f t="shared" si="53"/>
        <v>#N/A</v>
      </c>
      <c r="T322" s="5" t="e">
        <f t="shared" si="54"/>
        <v>#N/A</v>
      </c>
      <c r="V322" s="5" t="s">
        <v>112</v>
      </c>
      <c r="W322" s="32">
        <v>279</v>
      </c>
      <c r="X322" s="32" t="e">
        <f t="shared" si="46"/>
        <v>#N/A</v>
      </c>
      <c r="Y322" s="32" t="e">
        <f t="shared" si="47"/>
        <v>#N/A</v>
      </c>
      <c r="Z322" s="32">
        <f t="shared" si="48"/>
        <v>0</v>
      </c>
    </row>
    <row r="323" spans="12:26">
      <c r="L323" s="4">
        <v>36</v>
      </c>
      <c r="M323" s="5" t="s">
        <v>110</v>
      </c>
      <c r="N323" s="32">
        <f>'Processing Record'!A277</f>
        <v>276</v>
      </c>
      <c r="O323" s="32" t="str">
        <f>'Processing Record'!C277</f>
        <v>0-DNA</v>
      </c>
      <c r="P323" s="4">
        <f>'Processing Record'!R277</f>
        <v>0</v>
      </c>
      <c r="Q323" s="37" t="e">
        <f>'Processing Record'!E277</f>
        <v>#N/A</v>
      </c>
      <c r="R323" s="35" t="e">
        <f t="shared" si="52"/>
        <v>#N/A</v>
      </c>
      <c r="S323" s="5" t="e">
        <f t="shared" si="53"/>
        <v>#N/A</v>
      </c>
      <c r="T323" s="5" t="e">
        <f t="shared" si="54"/>
        <v>#N/A</v>
      </c>
      <c r="V323" s="5" t="s">
        <v>113</v>
      </c>
      <c r="W323" s="32">
        <v>281</v>
      </c>
      <c r="X323" s="32" t="e">
        <f t="shared" si="46"/>
        <v>#N/A</v>
      </c>
      <c r="Y323" s="32" t="e">
        <f t="shared" si="47"/>
        <v>#N/A</v>
      </c>
      <c r="Z323" s="32">
        <f t="shared" si="48"/>
        <v>0</v>
      </c>
    </row>
    <row r="324" spans="12:26">
      <c r="L324" s="4">
        <v>37</v>
      </c>
      <c r="M324" s="5" t="s">
        <v>111</v>
      </c>
      <c r="N324" s="32">
        <f>'Processing Record'!A278</f>
        <v>277</v>
      </c>
      <c r="O324" s="32" t="str">
        <f>'Processing Record'!C278</f>
        <v>0-DNA</v>
      </c>
      <c r="P324" s="4">
        <f>'Processing Record'!R278</f>
        <v>0</v>
      </c>
      <c r="Q324" s="37" t="e">
        <f>'Processing Record'!E278</f>
        <v>#N/A</v>
      </c>
      <c r="R324" s="35" t="e">
        <f t="shared" si="52"/>
        <v>#N/A</v>
      </c>
      <c r="S324" s="5" t="e">
        <f t="shared" si="53"/>
        <v>#N/A</v>
      </c>
      <c r="T324" s="5" t="e">
        <f t="shared" si="54"/>
        <v>#N/A</v>
      </c>
      <c r="V324" s="5" t="s">
        <v>114</v>
      </c>
      <c r="W324" s="32">
        <v>283</v>
      </c>
      <c r="X324" s="32" t="e">
        <f t="shared" si="46"/>
        <v>#N/A</v>
      </c>
      <c r="Y324" s="32" t="e">
        <f t="shared" si="47"/>
        <v>#N/A</v>
      </c>
      <c r="Z324" s="32">
        <f t="shared" si="48"/>
        <v>0</v>
      </c>
    </row>
    <row r="325" spans="12:26">
      <c r="L325" s="4">
        <v>38</v>
      </c>
      <c r="M325" s="5" t="s">
        <v>117</v>
      </c>
      <c r="N325" s="32">
        <f>'Processing Record'!A279</f>
        <v>278</v>
      </c>
      <c r="O325" s="32" t="str">
        <f>'Processing Record'!C279</f>
        <v>0-DNA</v>
      </c>
      <c r="P325" s="4">
        <f>'Processing Record'!R279</f>
        <v>0</v>
      </c>
      <c r="Q325" s="37" t="e">
        <f>'Processing Record'!E279</f>
        <v>#N/A</v>
      </c>
      <c r="R325" s="35" t="e">
        <f t="shared" si="52"/>
        <v>#N/A</v>
      </c>
      <c r="S325" s="5" t="e">
        <f t="shared" si="53"/>
        <v>#N/A</v>
      </c>
      <c r="T325" s="5" t="e">
        <f t="shared" si="54"/>
        <v>#N/A</v>
      </c>
      <c r="V325" s="5" t="s">
        <v>115</v>
      </c>
      <c r="W325" s="32">
        <v>285</v>
      </c>
      <c r="X325" s="32" t="e">
        <f t="shared" si="46"/>
        <v>#N/A</v>
      </c>
      <c r="Y325" s="32" t="e">
        <f t="shared" si="47"/>
        <v>#N/A</v>
      </c>
      <c r="Z325" s="32">
        <f t="shared" si="48"/>
        <v>0</v>
      </c>
    </row>
    <row r="326" spans="12:26">
      <c r="L326" s="4">
        <v>39</v>
      </c>
      <c r="M326" s="5" t="s">
        <v>112</v>
      </c>
      <c r="N326" s="32">
        <f>'Processing Record'!A280</f>
        <v>279</v>
      </c>
      <c r="O326" s="32" t="str">
        <f>'Processing Record'!C280</f>
        <v>0-DNA</v>
      </c>
      <c r="P326" s="4">
        <f>'Processing Record'!R280</f>
        <v>0</v>
      </c>
      <c r="Q326" s="37" t="e">
        <f>'Processing Record'!E280</f>
        <v>#N/A</v>
      </c>
      <c r="R326" s="35" t="e">
        <f t="shared" si="52"/>
        <v>#N/A</v>
      </c>
      <c r="S326" s="5" t="e">
        <f t="shared" si="53"/>
        <v>#N/A</v>
      </c>
      <c r="T326" s="5" t="e">
        <f t="shared" si="54"/>
        <v>#N/A</v>
      </c>
      <c r="V326" s="5" t="s">
        <v>116</v>
      </c>
      <c r="W326" s="32">
        <v>287</v>
      </c>
      <c r="X326" s="32" t="e">
        <f t="shared" si="46"/>
        <v>#N/A</v>
      </c>
      <c r="Y326" s="32" t="e">
        <f t="shared" si="47"/>
        <v>#N/A</v>
      </c>
      <c r="Z326" s="32">
        <f t="shared" si="48"/>
        <v>0</v>
      </c>
    </row>
    <row r="327" spans="12:26">
      <c r="L327" s="4">
        <v>40</v>
      </c>
      <c r="M327" s="5" t="s">
        <v>118</v>
      </c>
      <c r="N327" s="32">
        <f>'Processing Record'!A281</f>
        <v>280</v>
      </c>
      <c r="O327" s="32" t="str">
        <f>'Processing Record'!C281</f>
        <v>0-DNA</v>
      </c>
      <c r="P327" s="4">
        <f>'Processing Record'!R281</f>
        <v>0</v>
      </c>
      <c r="Q327" s="37" t="e">
        <f>'Processing Record'!E281</f>
        <v>#N/A</v>
      </c>
      <c r="R327" s="35" t="e">
        <f t="shared" si="52"/>
        <v>#N/A</v>
      </c>
      <c r="S327" s="5" t="e">
        <f t="shared" si="53"/>
        <v>#N/A</v>
      </c>
      <c r="T327" s="5" t="e">
        <f t="shared" si="54"/>
        <v>#N/A</v>
      </c>
      <c r="V327" s="5" t="s">
        <v>126</v>
      </c>
      <c r="W327" s="32">
        <v>278</v>
      </c>
      <c r="X327" s="32" t="e">
        <f t="shared" si="46"/>
        <v>#N/A</v>
      </c>
      <c r="Y327" s="32" t="e">
        <f t="shared" si="47"/>
        <v>#N/A</v>
      </c>
      <c r="Z327" s="32">
        <f t="shared" si="48"/>
        <v>0</v>
      </c>
    </row>
    <row r="328" spans="12:26">
      <c r="L328" s="4">
        <v>41</v>
      </c>
      <c r="M328" s="5" t="s">
        <v>113</v>
      </c>
      <c r="N328" s="32">
        <f>'Processing Record'!A282</f>
        <v>281</v>
      </c>
      <c r="O328" s="32" t="str">
        <f>'Processing Record'!C282</f>
        <v>0-DNA</v>
      </c>
      <c r="P328" s="4">
        <f>'Processing Record'!R282</f>
        <v>0</v>
      </c>
      <c r="Q328" s="37" t="e">
        <f>'Processing Record'!E282</f>
        <v>#N/A</v>
      </c>
      <c r="R328" s="35" t="e">
        <f t="shared" si="52"/>
        <v>#N/A</v>
      </c>
      <c r="S328" s="5" t="e">
        <f t="shared" si="53"/>
        <v>#N/A</v>
      </c>
      <c r="T328" s="5" t="e">
        <f t="shared" si="54"/>
        <v>#N/A</v>
      </c>
      <c r="V328" s="5" t="s">
        <v>118</v>
      </c>
      <c r="W328" s="32">
        <v>280</v>
      </c>
      <c r="X328" s="32" t="e">
        <f t="shared" si="46"/>
        <v>#N/A</v>
      </c>
      <c r="Y328" s="32" t="e">
        <f t="shared" si="47"/>
        <v>#N/A</v>
      </c>
      <c r="Z328" s="32">
        <f t="shared" si="48"/>
        <v>0</v>
      </c>
    </row>
    <row r="329" spans="12:26">
      <c r="L329" s="4">
        <v>42</v>
      </c>
      <c r="M329" s="5" t="s">
        <v>119</v>
      </c>
      <c r="N329" s="32">
        <f>'Processing Record'!A283</f>
        <v>282</v>
      </c>
      <c r="O329" s="32" t="str">
        <f>'Processing Record'!C283</f>
        <v>0-DNA</v>
      </c>
      <c r="P329" s="4">
        <f>'Processing Record'!R283</f>
        <v>0</v>
      </c>
      <c r="Q329" s="37" t="e">
        <f>'Processing Record'!E283</f>
        <v>#N/A</v>
      </c>
      <c r="R329" s="35" t="e">
        <f t="shared" si="52"/>
        <v>#N/A</v>
      </c>
      <c r="S329" s="5" t="e">
        <f t="shared" si="53"/>
        <v>#N/A</v>
      </c>
      <c r="T329" s="5" t="e">
        <f t="shared" si="54"/>
        <v>#N/A</v>
      </c>
      <c r="V329" s="5" t="s">
        <v>119</v>
      </c>
      <c r="W329" s="32">
        <v>282</v>
      </c>
      <c r="X329" s="32" t="e">
        <f t="shared" si="46"/>
        <v>#N/A</v>
      </c>
      <c r="Y329" s="32" t="e">
        <f t="shared" si="47"/>
        <v>#N/A</v>
      </c>
      <c r="Z329" s="32">
        <f t="shared" si="48"/>
        <v>0</v>
      </c>
    </row>
    <row r="330" spans="12:26">
      <c r="L330" s="4">
        <v>43</v>
      </c>
      <c r="M330" s="5" t="s">
        <v>114</v>
      </c>
      <c r="N330" s="32">
        <f>'Processing Record'!A284</f>
        <v>283</v>
      </c>
      <c r="O330" s="32" t="str">
        <f>'Processing Record'!C284</f>
        <v>0-DNA</v>
      </c>
      <c r="P330" s="4">
        <f>'Processing Record'!R284</f>
        <v>0</v>
      </c>
      <c r="Q330" s="37" t="e">
        <f>'Processing Record'!E284</f>
        <v>#N/A</v>
      </c>
      <c r="R330" s="35" t="e">
        <f t="shared" si="52"/>
        <v>#N/A</v>
      </c>
      <c r="S330" s="5" t="e">
        <f t="shared" si="53"/>
        <v>#N/A</v>
      </c>
      <c r="T330" s="5" t="e">
        <f t="shared" si="54"/>
        <v>#N/A</v>
      </c>
      <c r="V330" s="5" t="s">
        <v>120</v>
      </c>
      <c r="W330" s="32">
        <v>284</v>
      </c>
      <c r="X330" s="32" t="e">
        <f t="shared" si="46"/>
        <v>#N/A</v>
      </c>
      <c r="Y330" s="32" t="e">
        <f t="shared" si="47"/>
        <v>#N/A</v>
      </c>
      <c r="Z330" s="32">
        <f t="shared" si="48"/>
        <v>0</v>
      </c>
    </row>
    <row r="331" spans="12:26">
      <c r="L331" s="4">
        <v>44</v>
      </c>
      <c r="M331" s="5" t="s">
        <v>120</v>
      </c>
      <c r="N331" s="32">
        <f>'Processing Record'!A285</f>
        <v>284</v>
      </c>
      <c r="O331" s="32" t="str">
        <f>'Processing Record'!C285</f>
        <v>0-DNA</v>
      </c>
      <c r="P331" s="4">
        <f>'Processing Record'!R285</f>
        <v>0</v>
      </c>
      <c r="Q331" s="37" t="e">
        <f>'Processing Record'!E285</f>
        <v>#N/A</v>
      </c>
      <c r="R331" s="35" t="e">
        <f t="shared" si="52"/>
        <v>#N/A</v>
      </c>
      <c r="S331" s="5" t="e">
        <f t="shared" si="53"/>
        <v>#N/A</v>
      </c>
      <c r="T331" s="5" t="e">
        <f t="shared" si="54"/>
        <v>#N/A</v>
      </c>
      <c r="V331" s="5" t="s">
        <v>121</v>
      </c>
      <c r="W331" s="32">
        <v>286</v>
      </c>
      <c r="X331" s="32" t="e">
        <f t="shared" si="46"/>
        <v>#N/A</v>
      </c>
      <c r="Y331" s="32" t="e">
        <f t="shared" si="47"/>
        <v>#N/A</v>
      </c>
      <c r="Z331" s="32">
        <f t="shared" si="48"/>
        <v>0</v>
      </c>
    </row>
    <row r="332" spans="12:26">
      <c r="L332" s="4">
        <v>45</v>
      </c>
      <c r="M332" s="5" t="s">
        <v>115</v>
      </c>
      <c r="N332" s="32">
        <f>'Processing Record'!A286</f>
        <v>285</v>
      </c>
      <c r="O332" s="32" t="str">
        <f>'Processing Record'!C286</f>
        <v>0-DNA</v>
      </c>
      <c r="P332" s="4">
        <f>'Processing Record'!R286</f>
        <v>0</v>
      </c>
      <c r="Q332" s="37" t="e">
        <f>'Processing Record'!E286</f>
        <v>#N/A</v>
      </c>
      <c r="R332" s="35" t="e">
        <f t="shared" si="52"/>
        <v>#N/A</v>
      </c>
      <c r="S332" s="5" t="e">
        <f t="shared" si="53"/>
        <v>#N/A</v>
      </c>
      <c r="T332" s="5" t="e">
        <f t="shared" si="54"/>
        <v>#N/A</v>
      </c>
      <c r="V332" s="5" t="s">
        <v>122</v>
      </c>
      <c r="W332" s="32">
        <v>288</v>
      </c>
      <c r="X332" s="32" t="e">
        <f t="shared" si="46"/>
        <v>#N/A</v>
      </c>
      <c r="Y332" s="32" t="e">
        <f t="shared" si="47"/>
        <v>#N/A</v>
      </c>
      <c r="Z332" s="32">
        <f t="shared" si="48"/>
        <v>0</v>
      </c>
    </row>
    <row r="333" spans="12:26">
      <c r="L333" s="4">
        <v>46</v>
      </c>
      <c r="M333" s="5" t="s">
        <v>121</v>
      </c>
      <c r="N333" s="32">
        <f>'Processing Record'!A287</f>
        <v>286</v>
      </c>
      <c r="O333" s="32" t="str">
        <f>'Processing Record'!C287</f>
        <v>0-DNA</v>
      </c>
      <c r="P333" s="4">
        <f>'Processing Record'!R287</f>
        <v>0</v>
      </c>
      <c r="Q333" s="37" t="e">
        <f>'Processing Record'!E287</f>
        <v>#N/A</v>
      </c>
      <c r="R333" s="35" t="e">
        <f t="shared" si="52"/>
        <v>#N/A</v>
      </c>
      <c r="S333" s="5" t="e">
        <f t="shared" si="53"/>
        <v>#N/A</v>
      </c>
      <c r="T333" s="5" t="e">
        <f t="shared" si="54"/>
        <v>#N/A</v>
      </c>
    </row>
    <row r="334" spans="12:26">
      <c r="L334" s="4">
        <v>47</v>
      </c>
      <c r="M334" s="5" t="s">
        <v>116</v>
      </c>
      <c r="N334" s="32">
        <f>'Processing Record'!A288</f>
        <v>287</v>
      </c>
      <c r="O334" s="32" t="str">
        <f>'Processing Record'!C288</f>
        <v>0-DNA</v>
      </c>
      <c r="P334" s="4">
        <f>'Processing Record'!R288</f>
        <v>0</v>
      </c>
      <c r="Q334" s="37" t="e">
        <f>'Processing Record'!E288</f>
        <v>#N/A</v>
      </c>
      <c r="R334" s="35" t="e">
        <f t="shared" si="52"/>
        <v>#N/A</v>
      </c>
      <c r="S334" s="5" t="e">
        <f t="shared" si="53"/>
        <v>#N/A</v>
      </c>
      <c r="T334" s="5" t="e">
        <f t="shared" si="54"/>
        <v>#N/A</v>
      </c>
    </row>
    <row r="335" spans="12:26">
      <c r="L335" s="4">
        <v>48</v>
      </c>
      <c r="M335" s="5" t="s">
        <v>122</v>
      </c>
      <c r="N335" s="32">
        <f>'Processing Record'!A289</f>
        <v>288</v>
      </c>
      <c r="O335" s="32" t="str">
        <f>'Processing Record'!C289</f>
        <v>0-DNA</v>
      </c>
      <c r="P335" s="4">
        <f>'Processing Record'!R289</f>
        <v>0</v>
      </c>
      <c r="Q335" s="37" t="e">
        <f>'Processing Record'!E289</f>
        <v>#N/A</v>
      </c>
      <c r="R335" s="35" t="e">
        <f t="shared" si="52"/>
        <v>#N/A</v>
      </c>
      <c r="S335" s="5" t="e">
        <f t="shared" si="53"/>
        <v>#N/A</v>
      </c>
      <c r="T335" s="5" t="e">
        <f t="shared" si="54"/>
        <v>#N/A</v>
      </c>
    </row>
    <row r="336" spans="12:26">
      <c r="L336" s="4" t="s">
        <v>18</v>
      </c>
      <c r="M336" s="6"/>
      <c r="N336" s="4"/>
      <c r="O336" s="32" t="s">
        <v>11</v>
      </c>
      <c r="P336" s="4" t="s">
        <v>12</v>
      </c>
      <c r="Q336" s="37"/>
      <c r="R336" s="34">
        <v>20</v>
      </c>
      <c r="S336" s="6"/>
      <c r="T336" s="6"/>
    </row>
    <row r="340" spans="12:26">
      <c r="L340" s="36" t="s">
        <v>55</v>
      </c>
      <c r="N340" s="36"/>
      <c r="V340" s="52" t="s">
        <v>133</v>
      </c>
    </row>
    <row r="341" spans="12:26" ht="30">
      <c r="L341" s="25" t="s">
        <v>9</v>
      </c>
      <c r="M341" s="10" t="s">
        <v>50</v>
      </c>
      <c r="N341" s="26" t="s">
        <v>60</v>
      </c>
      <c r="O341" s="27" t="s">
        <v>10</v>
      </c>
      <c r="P341" s="28" t="s">
        <v>4</v>
      </c>
      <c r="Q341" s="29" t="s">
        <v>51</v>
      </c>
      <c r="R341" s="30" t="s">
        <v>52</v>
      </c>
      <c r="S341" s="10" t="s">
        <v>48</v>
      </c>
      <c r="T341" s="10" t="s">
        <v>49</v>
      </c>
      <c r="V341" s="10" t="s">
        <v>50</v>
      </c>
      <c r="W341" s="26" t="s">
        <v>60</v>
      </c>
      <c r="X341" s="10" t="s">
        <v>48</v>
      </c>
      <c r="Y341" s="10" t="s">
        <v>49</v>
      </c>
      <c r="Z341" s="53" t="s">
        <v>141</v>
      </c>
    </row>
    <row r="342" spans="12:26">
      <c r="L342" s="4" t="s">
        <v>18</v>
      </c>
      <c r="M342" s="6"/>
      <c r="N342" s="4"/>
      <c r="O342" s="32" t="s">
        <v>11</v>
      </c>
      <c r="P342" s="4" t="s">
        <v>12</v>
      </c>
      <c r="Q342" s="37" t="s">
        <v>12</v>
      </c>
      <c r="R342" s="34"/>
      <c r="S342" s="6"/>
      <c r="T342" s="6"/>
      <c r="V342" s="5" t="s">
        <v>28</v>
      </c>
      <c r="W342" s="32">
        <v>289</v>
      </c>
      <c r="X342" s="32" t="e">
        <f t="shared" ref="X342:X389" si="55">VLOOKUP($V342, $M$341:$T$393, 7, FALSE)</f>
        <v>#N/A</v>
      </c>
      <c r="Y342" s="32" t="e">
        <f t="shared" ref="Y342:Y389" si="56">VLOOKUP($V342, $M$341:$T$393, 8, FALSE)</f>
        <v>#N/A</v>
      </c>
      <c r="Z342" s="32">
        <f t="shared" ref="Z342:Z389" si="57">VLOOKUP($V342, $M$341:$T$393, 4, FALSE)</f>
        <v>0</v>
      </c>
    </row>
    <row r="343" spans="12:26">
      <c r="L343" s="4">
        <v>1</v>
      </c>
      <c r="M343" s="5" t="s">
        <v>28</v>
      </c>
      <c r="N343" s="32">
        <f>'Processing Record'!A290</f>
        <v>289</v>
      </c>
      <c r="O343" s="32" t="str">
        <f>'Processing Record'!C290</f>
        <v>0-DNA</v>
      </c>
      <c r="P343" s="4">
        <f>'Processing Record'!R290</f>
        <v>0</v>
      </c>
      <c r="Q343" s="37" t="e">
        <f>'Processing Record'!E290</f>
        <v>#N/A</v>
      </c>
      <c r="R343" s="35" t="e">
        <f>(Q343*T343/(S343+T343))*20</f>
        <v>#N/A</v>
      </c>
      <c r="S343" s="5" t="e">
        <f>ROUND(Q343*T343/50*20-T343,0)</f>
        <v>#N/A</v>
      </c>
      <c r="T343" s="5" t="e">
        <f>ROUNDUP(50/Q343,0)</f>
        <v>#N/A</v>
      </c>
      <c r="V343" s="5" t="s">
        <v>29</v>
      </c>
      <c r="W343" s="32">
        <v>291</v>
      </c>
      <c r="X343" s="32" t="e">
        <f t="shared" si="55"/>
        <v>#N/A</v>
      </c>
      <c r="Y343" s="32" t="e">
        <f t="shared" si="56"/>
        <v>#N/A</v>
      </c>
      <c r="Z343" s="32">
        <f t="shared" si="57"/>
        <v>0</v>
      </c>
    </row>
    <row r="344" spans="12:26">
      <c r="L344" s="4">
        <v>2</v>
      </c>
      <c r="M344" s="5" t="s">
        <v>86</v>
      </c>
      <c r="N344" s="32">
        <f>'Processing Record'!A291</f>
        <v>290</v>
      </c>
      <c r="O344" s="32" t="str">
        <f>'Processing Record'!C291</f>
        <v>0-DNA</v>
      </c>
      <c r="P344" s="4">
        <f>'Processing Record'!R291</f>
        <v>0</v>
      </c>
      <c r="Q344" s="37" t="e">
        <f>'Processing Record'!E291</f>
        <v>#N/A</v>
      </c>
      <c r="R344" s="35" t="e">
        <f t="shared" ref="R344:R366" si="58">(Q344*T344/(S344+T344))*20</f>
        <v>#N/A</v>
      </c>
      <c r="S344" s="5" t="e">
        <f t="shared" ref="S344:S366" si="59">ROUND(Q344*T344/50*20-T344,0)</f>
        <v>#N/A</v>
      </c>
      <c r="T344" s="5" t="e">
        <f t="shared" ref="T344:T366" si="60">ROUNDUP(50/Q344,0)</f>
        <v>#N/A</v>
      </c>
      <c r="V344" s="5" t="s">
        <v>27</v>
      </c>
      <c r="W344" s="32">
        <v>293</v>
      </c>
      <c r="X344" s="32" t="e">
        <f t="shared" si="55"/>
        <v>#N/A</v>
      </c>
      <c r="Y344" s="32" t="e">
        <f t="shared" si="56"/>
        <v>#N/A</v>
      </c>
      <c r="Z344" s="32">
        <f t="shared" si="57"/>
        <v>0</v>
      </c>
    </row>
    <row r="345" spans="12:26">
      <c r="L345" s="4">
        <v>3</v>
      </c>
      <c r="M345" s="5" t="s">
        <v>87</v>
      </c>
      <c r="N345" s="32">
        <f>'Processing Record'!A292</f>
        <v>291</v>
      </c>
      <c r="O345" s="32" t="str">
        <f>'Processing Record'!C292</f>
        <v>0-DNA</v>
      </c>
      <c r="P345" s="4">
        <f>'Processing Record'!R292</f>
        <v>0</v>
      </c>
      <c r="Q345" s="37" t="e">
        <f>'Processing Record'!E292</f>
        <v>#N/A</v>
      </c>
      <c r="R345" s="35" t="e">
        <f t="shared" si="58"/>
        <v>#N/A</v>
      </c>
      <c r="S345" s="5" t="e">
        <f t="shared" si="59"/>
        <v>#N/A</v>
      </c>
      <c r="T345" s="5" t="e">
        <f t="shared" si="60"/>
        <v>#N/A</v>
      </c>
      <c r="V345" s="5" t="s">
        <v>26</v>
      </c>
      <c r="W345" s="32">
        <v>295</v>
      </c>
      <c r="X345" s="32" t="e">
        <f t="shared" si="55"/>
        <v>#N/A</v>
      </c>
      <c r="Y345" s="32" t="e">
        <f t="shared" si="56"/>
        <v>#N/A</v>
      </c>
      <c r="Z345" s="32">
        <f t="shared" si="57"/>
        <v>0</v>
      </c>
    </row>
    <row r="346" spans="12:26">
      <c r="L346" s="4">
        <v>4</v>
      </c>
      <c r="M346" s="5" t="s">
        <v>88</v>
      </c>
      <c r="N346" s="32">
        <f>'Processing Record'!A293</f>
        <v>292</v>
      </c>
      <c r="O346" s="32" t="str">
        <f>'Processing Record'!C293</f>
        <v>0-DNA</v>
      </c>
      <c r="P346" s="4">
        <f>'Processing Record'!R293</f>
        <v>0</v>
      </c>
      <c r="Q346" s="37" t="e">
        <f>'Processing Record'!E293</f>
        <v>#N/A</v>
      </c>
      <c r="R346" s="35" t="e">
        <f t="shared" si="58"/>
        <v>#N/A</v>
      </c>
      <c r="S346" s="5" t="e">
        <f t="shared" si="59"/>
        <v>#N/A</v>
      </c>
      <c r="T346" s="5" t="e">
        <f t="shared" si="60"/>
        <v>#N/A</v>
      </c>
      <c r="V346" s="5" t="s">
        <v>25</v>
      </c>
      <c r="W346" s="32">
        <v>297</v>
      </c>
      <c r="X346" s="32" t="e">
        <f t="shared" si="55"/>
        <v>#N/A</v>
      </c>
      <c r="Y346" s="32" t="e">
        <f t="shared" si="56"/>
        <v>#N/A</v>
      </c>
      <c r="Z346" s="32">
        <f t="shared" si="57"/>
        <v>0</v>
      </c>
    </row>
    <row r="347" spans="12:26">
      <c r="L347" s="4">
        <v>5</v>
      </c>
      <c r="M347" s="5" t="s">
        <v>89</v>
      </c>
      <c r="N347" s="32">
        <f>'Processing Record'!A294</f>
        <v>293</v>
      </c>
      <c r="O347" s="32" t="str">
        <f>'Processing Record'!C294</f>
        <v>0-DNA</v>
      </c>
      <c r="P347" s="4">
        <f>'Processing Record'!R294</f>
        <v>0</v>
      </c>
      <c r="Q347" s="37" t="e">
        <f>'Processing Record'!E294</f>
        <v>#N/A</v>
      </c>
      <c r="R347" s="35" t="e">
        <f t="shared" si="58"/>
        <v>#N/A</v>
      </c>
      <c r="S347" s="5" t="e">
        <f t="shared" si="59"/>
        <v>#N/A</v>
      </c>
      <c r="T347" s="5" t="e">
        <f t="shared" si="60"/>
        <v>#N/A</v>
      </c>
      <c r="V347" s="5" t="s">
        <v>30</v>
      </c>
      <c r="W347" s="32">
        <v>299</v>
      </c>
      <c r="X347" s="32" t="e">
        <f t="shared" si="55"/>
        <v>#N/A</v>
      </c>
      <c r="Y347" s="32" t="e">
        <f t="shared" si="56"/>
        <v>#N/A</v>
      </c>
      <c r="Z347" s="32">
        <f t="shared" si="57"/>
        <v>0</v>
      </c>
    </row>
    <row r="348" spans="12:26">
      <c r="L348" s="4">
        <v>6</v>
      </c>
      <c r="M348" s="5" t="s">
        <v>90</v>
      </c>
      <c r="N348" s="32">
        <f>'Processing Record'!A295</f>
        <v>294</v>
      </c>
      <c r="O348" s="32" t="str">
        <f>'Processing Record'!C295</f>
        <v>0-DNA</v>
      </c>
      <c r="P348" s="4">
        <f>'Processing Record'!R295</f>
        <v>0</v>
      </c>
      <c r="Q348" s="37" t="e">
        <f>'Processing Record'!E295</f>
        <v>#N/A</v>
      </c>
      <c r="R348" s="35" t="e">
        <f t="shared" si="58"/>
        <v>#N/A</v>
      </c>
      <c r="S348" s="5" t="e">
        <f t="shared" si="59"/>
        <v>#N/A</v>
      </c>
      <c r="T348" s="5" t="e">
        <f t="shared" si="60"/>
        <v>#N/A</v>
      </c>
      <c r="V348" s="5" t="s">
        <v>86</v>
      </c>
      <c r="W348" s="32">
        <v>290</v>
      </c>
      <c r="X348" s="32" t="e">
        <f t="shared" si="55"/>
        <v>#N/A</v>
      </c>
      <c r="Y348" s="32" t="e">
        <f t="shared" si="56"/>
        <v>#N/A</v>
      </c>
      <c r="Z348" s="32">
        <f t="shared" si="57"/>
        <v>0</v>
      </c>
    </row>
    <row r="349" spans="12:26">
      <c r="L349" s="4">
        <v>7</v>
      </c>
      <c r="M349" s="5" t="s">
        <v>91</v>
      </c>
      <c r="N349" s="32">
        <f>'Processing Record'!A296</f>
        <v>295</v>
      </c>
      <c r="O349" s="32" t="str">
        <f>'Processing Record'!C296</f>
        <v>0-DNA</v>
      </c>
      <c r="P349" s="4">
        <f>'Processing Record'!R296</f>
        <v>0</v>
      </c>
      <c r="Q349" s="37" t="e">
        <f>'Processing Record'!E296</f>
        <v>#N/A</v>
      </c>
      <c r="R349" s="35" t="e">
        <f t="shared" si="58"/>
        <v>#N/A</v>
      </c>
      <c r="S349" s="5" t="e">
        <f t="shared" si="59"/>
        <v>#N/A</v>
      </c>
      <c r="T349" s="5" t="e">
        <f t="shared" si="60"/>
        <v>#N/A</v>
      </c>
      <c r="V349" s="5" t="s">
        <v>31</v>
      </c>
      <c r="W349" s="32">
        <v>292</v>
      </c>
      <c r="X349" s="32" t="e">
        <f t="shared" si="55"/>
        <v>#N/A</v>
      </c>
      <c r="Y349" s="32" t="e">
        <f t="shared" si="56"/>
        <v>#N/A</v>
      </c>
      <c r="Z349" s="32">
        <f t="shared" si="57"/>
        <v>0</v>
      </c>
    </row>
    <row r="350" spans="12:26">
      <c r="L350" s="4">
        <v>8</v>
      </c>
      <c r="M350" s="5" t="s">
        <v>92</v>
      </c>
      <c r="N350" s="32">
        <f>'Processing Record'!A297</f>
        <v>296</v>
      </c>
      <c r="O350" s="32" t="str">
        <f>'Processing Record'!C297</f>
        <v>0-DNA</v>
      </c>
      <c r="P350" s="4">
        <f>'Processing Record'!R297</f>
        <v>0</v>
      </c>
      <c r="Q350" s="37" t="e">
        <f>'Processing Record'!E297</f>
        <v>#N/A</v>
      </c>
      <c r="R350" s="35" t="e">
        <f t="shared" si="58"/>
        <v>#N/A</v>
      </c>
      <c r="S350" s="5" t="e">
        <f t="shared" si="59"/>
        <v>#N/A</v>
      </c>
      <c r="T350" s="5" t="e">
        <f t="shared" si="60"/>
        <v>#N/A</v>
      </c>
      <c r="V350" s="5" t="s">
        <v>32</v>
      </c>
      <c r="W350" s="32">
        <v>294</v>
      </c>
      <c r="X350" s="32" t="e">
        <f t="shared" si="55"/>
        <v>#N/A</v>
      </c>
      <c r="Y350" s="32" t="e">
        <f t="shared" si="56"/>
        <v>#N/A</v>
      </c>
      <c r="Z350" s="32">
        <f t="shared" si="57"/>
        <v>0</v>
      </c>
    </row>
    <row r="351" spans="12:26">
      <c r="L351" s="4">
        <v>9</v>
      </c>
      <c r="M351" s="5" t="s">
        <v>93</v>
      </c>
      <c r="N351" s="32">
        <f>'Processing Record'!A298</f>
        <v>297</v>
      </c>
      <c r="O351" s="32" t="str">
        <f>'Processing Record'!C298</f>
        <v>0-DNA</v>
      </c>
      <c r="P351" s="4">
        <f>'Processing Record'!R298</f>
        <v>0</v>
      </c>
      <c r="Q351" s="37" t="e">
        <f>'Processing Record'!E298</f>
        <v>#N/A</v>
      </c>
      <c r="R351" s="35" t="e">
        <f t="shared" si="58"/>
        <v>#N/A</v>
      </c>
      <c r="S351" s="5" t="e">
        <f t="shared" si="59"/>
        <v>#N/A</v>
      </c>
      <c r="T351" s="5" t="e">
        <f t="shared" si="60"/>
        <v>#N/A</v>
      </c>
      <c r="V351" s="5" t="s">
        <v>33</v>
      </c>
      <c r="W351" s="32">
        <v>296</v>
      </c>
      <c r="X351" s="32" t="e">
        <f t="shared" si="55"/>
        <v>#N/A</v>
      </c>
      <c r="Y351" s="32" t="e">
        <f t="shared" si="56"/>
        <v>#N/A</v>
      </c>
      <c r="Z351" s="32">
        <f t="shared" si="57"/>
        <v>0</v>
      </c>
    </row>
    <row r="352" spans="12:26">
      <c r="L352" s="4">
        <v>10</v>
      </c>
      <c r="M352" s="5" t="s">
        <v>94</v>
      </c>
      <c r="N352" s="32">
        <f>'Processing Record'!A299</f>
        <v>298</v>
      </c>
      <c r="O352" s="32" t="str">
        <f>'Processing Record'!C299</f>
        <v>0-DNA</v>
      </c>
      <c r="P352" s="4">
        <f>'Processing Record'!R299</f>
        <v>0</v>
      </c>
      <c r="Q352" s="37" t="e">
        <f>'Processing Record'!E299</f>
        <v>#N/A</v>
      </c>
      <c r="R352" s="35" t="e">
        <f t="shared" si="58"/>
        <v>#N/A</v>
      </c>
      <c r="S352" s="5" t="e">
        <f t="shared" si="59"/>
        <v>#N/A</v>
      </c>
      <c r="T352" s="5" t="e">
        <f t="shared" si="60"/>
        <v>#N/A</v>
      </c>
      <c r="V352" s="5" t="s">
        <v>34</v>
      </c>
      <c r="W352" s="32">
        <v>298</v>
      </c>
      <c r="X352" s="32" t="e">
        <f t="shared" si="55"/>
        <v>#N/A</v>
      </c>
      <c r="Y352" s="32" t="e">
        <f t="shared" si="56"/>
        <v>#N/A</v>
      </c>
      <c r="Z352" s="32">
        <f t="shared" si="57"/>
        <v>0</v>
      </c>
    </row>
    <row r="353" spans="12:26">
      <c r="L353" s="4">
        <v>11</v>
      </c>
      <c r="M353" s="5" t="s">
        <v>95</v>
      </c>
      <c r="N353" s="32">
        <f>'Processing Record'!A300</f>
        <v>299</v>
      </c>
      <c r="O353" s="32" t="str">
        <f>'Processing Record'!C300</f>
        <v>0-DNA</v>
      </c>
      <c r="P353" s="4">
        <f>'Processing Record'!R300</f>
        <v>0</v>
      </c>
      <c r="Q353" s="37" t="e">
        <f>'Processing Record'!E300</f>
        <v>#N/A</v>
      </c>
      <c r="R353" s="35" t="e">
        <f t="shared" si="58"/>
        <v>#N/A</v>
      </c>
      <c r="S353" s="5" t="e">
        <f t="shared" si="59"/>
        <v>#N/A</v>
      </c>
      <c r="T353" s="5" t="e">
        <f t="shared" si="60"/>
        <v>#N/A</v>
      </c>
      <c r="V353" s="5" t="s">
        <v>35</v>
      </c>
      <c r="W353" s="32">
        <v>300</v>
      </c>
      <c r="X353" s="32" t="e">
        <f t="shared" si="55"/>
        <v>#N/A</v>
      </c>
      <c r="Y353" s="32" t="e">
        <f t="shared" si="56"/>
        <v>#N/A</v>
      </c>
      <c r="Z353" s="32">
        <f t="shared" si="57"/>
        <v>0</v>
      </c>
    </row>
    <row r="354" spans="12:26">
      <c r="L354" s="4">
        <v>12</v>
      </c>
      <c r="M354" s="5" t="s">
        <v>96</v>
      </c>
      <c r="N354" s="32">
        <f>'Processing Record'!A301</f>
        <v>300</v>
      </c>
      <c r="O354" s="32" t="str">
        <f>'Processing Record'!C301</f>
        <v>0-DNA</v>
      </c>
      <c r="P354" s="4">
        <f>'Processing Record'!R301</f>
        <v>0</v>
      </c>
      <c r="Q354" s="37" t="e">
        <f>'Processing Record'!E301</f>
        <v>#N/A</v>
      </c>
      <c r="R354" s="35" t="e">
        <f t="shared" si="58"/>
        <v>#N/A</v>
      </c>
      <c r="S354" s="5" t="e">
        <f t="shared" si="59"/>
        <v>#N/A</v>
      </c>
      <c r="T354" s="5" t="e">
        <f t="shared" si="60"/>
        <v>#N/A</v>
      </c>
      <c r="V354" s="5" t="s">
        <v>97</v>
      </c>
      <c r="W354" s="32">
        <v>301</v>
      </c>
      <c r="X354" s="32" t="e">
        <f t="shared" si="55"/>
        <v>#N/A</v>
      </c>
      <c r="Y354" s="32" t="e">
        <f t="shared" si="56"/>
        <v>#N/A</v>
      </c>
      <c r="Z354" s="32">
        <f t="shared" si="57"/>
        <v>0</v>
      </c>
    </row>
    <row r="355" spans="12:26">
      <c r="L355" s="4">
        <v>13</v>
      </c>
      <c r="M355" s="5" t="s">
        <v>36</v>
      </c>
      <c r="N355" s="32">
        <f>'Processing Record'!A302</f>
        <v>301</v>
      </c>
      <c r="O355" s="32" t="str">
        <f>'Processing Record'!C302</f>
        <v>0-DNA</v>
      </c>
      <c r="P355" s="4">
        <f>'Processing Record'!R302</f>
        <v>0</v>
      </c>
      <c r="Q355" s="37" t="e">
        <f>'Processing Record'!E302</f>
        <v>#N/A</v>
      </c>
      <c r="R355" s="35" t="e">
        <f t="shared" si="58"/>
        <v>#N/A</v>
      </c>
      <c r="S355" s="5" t="e">
        <f t="shared" si="59"/>
        <v>#N/A</v>
      </c>
      <c r="T355" s="5" t="e">
        <f t="shared" si="60"/>
        <v>#N/A</v>
      </c>
      <c r="V355" s="5" t="s">
        <v>37</v>
      </c>
      <c r="W355" s="32">
        <v>303</v>
      </c>
      <c r="X355" s="32" t="e">
        <f t="shared" si="55"/>
        <v>#N/A</v>
      </c>
      <c r="Y355" s="32" t="e">
        <f t="shared" si="56"/>
        <v>#N/A</v>
      </c>
      <c r="Z355" s="32">
        <f t="shared" si="57"/>
        <v>0</v>
      </c>
    </row>
    <row r="356" spans="12:26">
      <c r="L356" s="4">
        <v>14</v>
      </c>
      <c r="M356" s="5" t="s">
        <v>42</v>
      </c>
      <c r="N356" s="32">
        <f>'Processing Record'!A303</f>
        <v>302</v>
      </c>
      <c r="O356" s="32" t="str">
        <f>'Processing Record'!C303</f>
        <v>0-DNA</v>
      </c>
      <c r="P356" s="4">
        <f>'Processing Record'!R303</f>
        <v>0</v>
      </c>
      <c r="Q356" s="37" t="e">
        <f>'Processing Record'!E303</f>
        <v>#N/A</v>
      </c>
      <c r="R356" s="35" t="e">
        <f t="shared" si="58"/>
        <v>#N/A</v>
      </c>
      <c r="S356" s="5" t="e">
        <f t="shared" si="59"/>
        <v>#N/A</v>
      </c>
      <c r="T356" s="5" t="e">
        <f t="shared" si="60"/>
        <v>#N/A</v>
      </c>
      <c r="V356" s="5" t="s">
        <v>38</v>
      </c>
      <c r="W356" s="32">
        <v>305</v>
      </c>
      <c r="X356" s="32" t="e">
        <f t="shared" si="55"/>
        <v>#N/A</v>
      </c>
      <c r="Y356" s="32" t="e">
        <f t="shared" si="56"/>
        <v>#N/A</v>
      </c>
      <c r="Z356" s="32">
        <f t="shared" si="57"/>
        <v>0</v>
      </c>
    </row>
    <row r="357" spans="12:26">
      <c r="L357" s="4">
        <v>15</v>
      </c>
      <c r="M357" s="5" t="s">
        <v>37</v>
      </c>
      <c r="N357" s="32">
        <f>'Processing Record'!A304</f>
        <v>303</v>
      </c>
      <c r="O357" s="32" t="str">
        <f>'Processing Record'!C304</f>
        <v>0-DNA</v>
      </c>
      <c r="P357" s="4">
        <f>'Processing Record'!R304</f>
        <v>0</v>
      </c>
      <c r="Q357" s="37" t="e">
        <f>'Processing Record'!E304</f>
        <v>#N/A</v>
      </c>
      <c r="R357" s="35" t="e">
        <f t="shared" si="58"/>
        <v>#N/A</v>
      </c>
      <c r="S357" s="5" t="e">
        <f t="shared" si="59"/>
        <v>#N/A</v>
      </c>
      <c r="T357" s="5" t="e">
        <f t="shared" si="60"/>
        <v>#N/A</v>
      </c>
      <c r="V357" s="5" t="s">
        <v>39</v>
      </c>
      <c r="W357" s="32">
        <v>307</v>
      </c>
      <c r="X357" s="32" t="e">
        <f t="shared" si="55"/>
        <v>#N/A</v>
      </c>
      <c r="Y357" s="32" t="e">
        <f t="shared" si="56"/>
        <v>#N/A</v>
      </c>
      <c r="Z357" s="32">
        <f t="shared" si="57"/>
        <v>0</v>
      </c>
    </row>
    <row r="358" spans="12:26">
      <c r="L358" s="4">
        <v>16</v>
      </c>
      <c r="M358" s="5" t="s">
        <v>43</v>
      </c>
      <c r="N358" s="32">
        <f>'Processing Record'!A305</f>
        <v>304</v>
      </c>
      <c r="O358" s="32" t="str">
        <f>'Processing Record'!C305</f>
        <v>0-DNA</v>
      </c>
      <c r="P358" s="4">
        <f>'Processing Record'!R305</f>
        <v>0</v>
      </c>
      <c r="Q358" s="37" t="e">
        <f>'Processing Record'!E305</f>
        <v>#N/A</v>
      </c>
      <c r="R358" s="35" t="e">
        <f t="shared" si="58"/>
        <v>#N/A</v>
      </c>
      <c r="S358" s="5" t="e">
        <f t="shared" si="59"/>
        <v>#N/A</v>
      </c>
      <c r="T358" s="5" t="e">
        <f t="shared" si="60"/>
        <v>#N/A</v>
      </c>
      <c r="V358" s="5" t="s">
        <v>40</v>
      </c>
      <c r="W358" s="32">
        <v>309</v>
      </c>
      <c r="X358" s="32" t="e">
        <f t="shared" si="55"/>
        <v>#N/A</v>
      </c>
      <c r="Y358" s="32" t="e">
        <f t="shared" si="56"/>
        <v>#N/A</v>
      </c>
      <c r="Z358" s="32">
        <f t="shared" si="57"/>
        <v>0</v>
      </c>
    </row>
    <row r="359" spans="12:26">
      <c r="L359" s="4">
        <v>17</v>
      </c>
      <c r="M359" s="5" t="s">
        <v>38</v>
      </c>
      <c r="N359" s="32">
        <f>'Processing Record'!A306</f>
        <v>305</v>
      </c>
      <c r="O359" s="32" t="str">
        <f>'Processing Record'!C306</f>
        <v>0-DNA</v>
      </c>
      <c r="P359" s="4">
        <f>'Processing Record'!R306</f>
        <v>0</v>
      </c>
      <c r="Q359" s="37" t="e">
        <f>'Processing Record'!E306</f>
        <v>#N/A</v>
      </c>
      <c r="R359" s="35" t="e">
        <f t="shared" si="58"/>
        <v>#N/A</v>
      </c>
      <c r="S359" s="5" t="e">
        <f t="shared" si="59"/>
        <v>#N/A</v>
      </c>
      <c r="T359" s="5" t="e">
        <f t="shared" si="60"/>
        <v>#N/A</v>
      </c>
      <c r="V359" s="5" t="s">
        <v>41</v>
      </c>
      <c r="W359" s="32">
        <v>311</v>
      </c>
      <c r="X359" s="32" t="e">
        <f t="shared" si="55"/>
        <v>#N/A</v>
      </c>
      <c r="Y359" s="32" t="e">
        <f t="shared" si="56"/>
        <v>#N/A</v>
      </c>
      <c r="Z359" s="32">
        <f t="shared" si="57"/>
        <v>0</v>
      </c>
    </row>
    <row r="360" spans="12:26">
      <c r="L360" s="4">
        <v>18</v>
      </c>
      <c r="M360" s="5" t="s">
        <v>44</v>
      </c>
      <c r="N360" s="32">
        <f>'Processing Record'!A307</f>
        <v>306</v>
      </c>
      <c r="O360" s="32" t="str">
        <f>'Processing Record'!C307</f>
        <v>0-DNA</v>
      </c>
      <c r="P360" s="4">
        <f>'Processing Record'!R307</f>
        <v>0</v>
      </c>
      <c r="Q360" s="37" t="e">
        <f>'Processing Record'!E307</f>
        <v>#N/A</v>
      </c>
      <c r="R360" s="35" t="e">
        <f t="shared" si="58"/>
        <v>#N/A</v>
      </c>
      <c r="S360" s="5" t="e">
        <f t="shared" si="59"/>
        <v>#N/A</v>
      </c>
      <c r="T360" s="5" t="e">
        <f t="shared" si="60"/>
        <v>#N/A</v>
      </c>
      <c r="V360" s="5" t="s">
        <v>98</v>
      </c>
      <c r="W360" s="32">
        <v>302</v>
      </c>
      <c r="X360" s="32" t="e">
        <f t="shared" si="55"/>
        <v>#N/A</v>
      </c>
      <c r="Y360" s="32" t="e">
        <f t="shared" si="56"/>
        <v>#N/A</v>
      </c>
      <c r="Z360" s="32">
        <f t="shared" si="57"/>
        <v>0</v>
      </c>
    </row>
    <row r="361" spans="12:26">
      <c r="L361" s="4">
        <v>19</v>
      </c>
      <c r="M361" s="5" t="s">
        <v>39</v>
      </c>
      <c r="N361" s="32">
        <f>'Processing Record'!A308</f>
        <v>307</v>
      </c>
      <c r="O361" s="32" t="str">
        <f>'Processing Record'!C308</f>
        <v>0-DNA</v>
      </c>
      <c r="P361" s="4">
        <f>'Processing Record'!R308</f>
        <v>0</v>
      </c>
      <c r="Q361" s="37" t="e">
        <f>'Processing Record'!E308</f>
        <v>#N/A</v>
      </c>
      <c r="R361" s="35" t="e">
        <f t="shared" si="58"/>
        <v>#N/A</v>
      </c>
      <c r="S361" s="5" t="e">
        <f t="shared" si="59"/>
        <v>#N/A</v>
      </c>
      <c r="T361" s="5" t="e">
        <f t="shared" si="60"/>
        <v>#N/A</v>
      </c>
      <c r="V361" s="5" t="s">
        <v>43</v>
      </c>
      <c r="W361" s="32">
        <v>304</v>
      </c>
      <c r="X361" s="32" t="e">
        <f t="shared" si="55"/>
        <v>#N/A</v>
      </c>
      <c r="Y361" s="32" t="e">
        <f t="shared" si="56"/>
        <v>#N/A</v>
      </c>
      <c r="Z361" s="32">
        <f t="shared" si="57"/>
        <v>0</v>
      </c>
    </row>
    <row r="362" spans="12:26">
      <c r="L362" s="4">
        <v>20</v>
      </c>
      <c r="M362" s="5" t="s">
        <v>45</v>
      </c>
      <c r="N362" s="32">
        <f>'Processing Record'!A309</f>
        <v>308</v>
      </c>
      <c r="O362" s="32" t="str">
        <f>'Processing Record'!C309</f>
        <v>0-DNA</v>
      </c>
      <c r="P362" s="4">
        <f>'Processing Record'!R309</f>
        <v>0</v>
      </c>
      <c r="Q362" s="37" t="e">
        <f>'Processing Record'!E309</f>
        <v>#N/A</v>
      </c>
      <c r="R362" s="35" t="e">
        <f t="shared" si="58"/>
        <v>#N/A</v>
      </c>
      <c r="S362" s="5" t="e">
        <f t="shared" si="59"/>
        <v>#N/A</v>
      </c>
      <c r="T362" s="5" t="e">
        <f t="shared" si="60"/>
        <v>#N/A</v>
      </c>
      <c r="V362" s="5" t="s">
        <v>44</v>
      </c>
      <c r="W362" s="32">
        <v>306</v>
      </c>
      <c r="X362" s="32" t="e">
        <f t="shared" si="55"/>
        <v>#N/A</v>
      </c>
      <c r="Y362" s="32" t="e">
        <f t="shared" si="56"/>
        <v>#N/A</v>
      </c>
      <c r="Z362" s="32">
        <f t="shared" si="57"/>
        <v>0</v>
      </c>
    </row>
    <row r="363" spans="12:26">
      <c r="L363" s="4">
        <v>21</v>
      </c>
      <c r="M363" s="5" t="s">
        <v>40</v>
      </c>
      <c r="N363" s="32">
        <f>'Processing Record'!A310</f>
        <v>309</v>
      </c>
      <c r="O363" s="32" t="str">
        <f>'Processing Record'!C310</f>
        <v>0-DNA</v>
      </c>
      <c r="P363" s="4">
        <f>'Processing Record'!R310</f>
        <v>0</v>
      </c>
      <c r="Q363" s="37" t="e">
        <f>'Processing Record'!E310</f>
        <v>#N/A</v>
      </c>
      <c r="R363" s="35" t="e">
        <f t="shared" si="58"/>
        <v>#N/A</v>
      </c>
      <c r="S363" s="5" t="e">
        <f t="shared" si="59"/>
        <v>#N/A</v>
      </c>
      <c r="T363" s="5" t="e">
        <f t="shared" si="60"/>
        <v>#N/A</v>
      </c>
      <c r="V363" s="5" t="s">
        <v>45</v>
      </c>
      <c r="W363" s="32">
        <v>308</v>
      </c>
      <c r="X363" s="32" t="e">
        <f t="shared" si="55"/>
        <v>#N/A</v>
      </c>
      <c r="Y363" s="32" t="e">
        <f t="shared" si="56"/>
        <v>#N/A</v>
      </c>
      <c r="Z363" s="32">
        <f t="shared" si="57"/>
        <v>0</v>
      </c>
    </row>
    <row r="364" spans="12:26">
      <c r="L364" s="4">
        <v>22</v>
      </c>
      <c r="M364" s="5" t="s">
        <v>46</v>
      </c>
      <c r="N364" s="32">
        <f>'Processing Record'!A311</f>
        <v>310</v>
      </c>
      <c r="O364" s="32" t="str">
        <f>'Processing Record'!C311</f>
        <v>0-DNA</v>
      </c>
      <c r="P364" s="4">
        <f>'Processing Record'!R311</f>
        <v>0</v>
      </c>
      <c r="Q364" s="37" t="e">
        <f>'Processing Record'!E311</f>
        <v>#N/A</v>
      </c>
      <c r="R364" s="35" t="e">
        <f t="shared" si="58"/>
        <v>#N/A</v>
      </c>
      <c r="S364" s="5" t="e">
        <f t="shared" si="59"/>
        <v>#N/A</v>
      </c>
      <c r="T364" s="5" t="e">
        <f t="shared" si="60"/>
        <v>#N/A</v>
      </c>
      <c r="V364" s="5" t="s">
        <v>46</v>
      </c>
      <c r="W364" s="32">
        <v>310</v>
      </c>
      <c r="X364" s="32" t="e">
        <f t="shared" si="55"/>
        <v>#N/A</v>
      </c>
      <c r="Y364" s="32" t="e">
        <f t="shared" si="56"/>
        <v>#N/A</v>
      </c>
      <c r="Z364" s="32">
        <f t="shared" si="57"/>
        <v>0</v>
      </c>
    </row>
    <row r="365" spans="12:26">
      <c r="L365" s="4">
        <v>23</v>
      </c>
      <c r="M365" s="5" t="s">
        <v>41</v>
      </c>
      <c r="N365" s="32">
        <f>'Processing Record'!A312</f>
        <v>311</v>
      </c>
      <c r="O365" s="32" t="str">
        <f>'Processing Record'!C312</f>
        <v>0-DNA</v>
      </c>
      <c r="P365" s="4">
        <f>'Processing Record'!R312</f>
        <v>0</v>
      </c>
      <c r="Q365" s="37" t="e">
        <f>'Processing Record'!E312</f>
        <v>#N/A</v>
      </c>
      <c r="R365" s="35" t="e">
        <f t="shared" si="58"/>
        <v>#N/A</v>
      </c>
      <c r="S365" s="5" t="e">
        <f t="shared" si="59"/>
        <v>#N/A</v>
      </c>
      <c r="T365" s="5" t="e">
        <f t="shared" si="60"/>
        <v>#N/A</v>
      </c>
      <c r="V365" s="5" t="s">
        <v>47</v>
      </c>
      <c r="W365" s="32">
        <v>312</v>
      </c>
      <c r="X365" s="32" t="e">
        <f t="shared" si="55"/>
        <v>#N/A</v>
      </c>
      <c r="Y365" s="32" t="e">
        <f t="shared" si="56"/>
        <v>#N/A</v>
      </c>
      <c r="Z365" s="32">
        <f t="shared" si="57"/>
        <v>0</v>
      </c>
    </row>
    <row r="366" spans="12:26">
      <c r="L366" s="4">
        <v>24</v>
      </c>
      <c r="M366" s="5" t="s">
        <v>47</v>
      </c>
      <c r="N366" s="32">
        <f>'Processing Record'!A313</f>
        <v>312</v>
      </c>
      <c r="O366" s="32" t="str">
        <f>'Processing Record'!C313</f>
        <v>0-DNA</v>
      </c>
      <c r="P366" s="4">
        <f>'Processing Record'!R313</f>
        <v>0</v>
      </c>
      <c r="Q366" s="37" t="e">
        <f>'Processing Record'!E313</f>
        <v>#N/A</v>
      </c>
      <c r="R366" s="35" t="e">
        <f t="shared" si="58"/>
        <v>#N/A</v>
      </c>
      <c r="S366" s="5" t="e">
        <f t="shared" si="59"/>
        <v>#N/A</v>
      </c>
      <c r="T366" s="5" t="e">
        <f t="shared" si="60"/>
        <v>#N/A</v>
      </c>
      <c r="V366" s="5" t="s">
        <v>123</v>
      </c>
      <c r="W366" s="32">
        <v>313</v>
      </c>
      <c r="X366" s="32" t="e">
        <f t="shared" si="55"/>
        <v>#N/A</v>
      </c>
      <c r="Y366" s="32" t="e">
        <f t="shared" si="56"/>
        <v>#N/A</v>
      </c>
      <c r="Z366" s="32">
        <f t="shared" si="57"/>
        <v>0</v>
      </c>
    </row>
    <row r="367" spans="12:26">
      <c r="L367" s="4" t="s">
        <v>18</v>
      </c>
      <c r="M367" s="5"/>
      <c r="N367" s="4"/>
      <c r="O367" s="32" t="s">
        <v>11</v>
      </c>
      <c r="P367" s="4" t="s">
        <v>12</v>
      </c>
      <c r="Q367" s="37"/>
      <c r="R367" s="34">
        <v>20</v>
      </c>
      <c r="S367" s="5"/>
      <c r="T367" s="5"/>
      <c r="V367" s="5" t="s">
        <v>100</v>
      </c>
      <c r="W367" s="32">
        <v>315</v>
      </c>
      <c r="X367" s="32" t="e">
        <f t="shared" si="55"/>
        <v>#N/A</v>
      </c>
      <c r="Y367" s="32" t="e">
        <f t="shared" si="56"/>
        <v>#N/A</v>
      </c>
      <c r="Z367" s="32">
        <f t="shared" si="57"/>
        <v>0</v>
      </c>
    </row>
    <row r="368" spans="12:26">
      <c r="L368" s="4" t="s">
        <v>18</v>
      </c>
      <c r="M368" s="5"/>
      <c r="N368" s="4"/>
      <c r="O368" s="32" t="s">
        <v>11</v>
      </c>
      <c r="P368" s="4" t="s">
        <v>12</v>
      </c>
      <c r="Q368" s="37"/>
      <c r="R368" s="34">
        <v>20</v>
      </c>
      <c r="S368" s="5"/>
      <c r="T368" s="5"/>
      <c r="V368" s="5" t="s">
        <v>101</v>
      </c>
      <c r="W368" s="32">
        <v>317</v>
      </c>
      <c r="X368" s="32" t="e">
        <f t="shared" si="55"/>
        <v>#N/A</v>
      </c>
      <c r="Y368" s="32" t="e">
        <f t="shared" si="56"/>
        <v>#N/A</v>
      </c>
      <c r="Z368" s="32">
        <f t="shared" si="57"/>
        <v>0</v>
      </c>
    </row>
    <row r="369" spans="12:26">
      <c r="L369" s="4">
        <v>25</v>
      </c>
      <c r="M369" s="5" t="s">
        <v>99</v>
      </c>
      <c r="N369" s="32">
        <f>'Processing Record'!A314</f>
        <v>313</v>
      </c>
      <c r="O369" s="32" t="str">
        <f>'Processing Record'!C314</f>
        <v>0-DNA</v>
      </c>
      <c r="P369" s="4">
        <f>'Processing Record'!R314</f>
        <v>0</v>
      </c>
      <c r="Q369" s="37" t="e">
        <f>'Processing Record'!E314</f>
        <v>#N/A</v>
      </c>
      <c r="R369" s="35" t="e">
        <f>(Q369*T369/(S369+T369))*20</f>
        <v>#N/A</v>
      </c>
      <c r="S369" s="5" t="e">
        <f>ROUND(Q369*T369/50*20-T369,0)</f>
        <v>#N/A</v>
      </c>
      <c r="T369" s="5" t="e">
        <f>ROUNDUP(50/Q369,0)</f>
        <v>#N/A</v>
      </c>
      <c r="V369" s="5" t="s">
        <v>102</v>
      </c>
      <c r="W369" s="32">
        <v>319</v>
      </c>
      <c r="X369" s="32" t="e">
        <f t="shared" si="55"/>
        <v>#N/A</v>
      </c>
      <c r="Y369" s="32" t="e">
        <f t="shared" si="56"/>
        <v>#N/A</v>
      </c>
      <c r="Z369" s="32">
        <f t="shared" si="57"/>
        <v>0</v>
      </c>
    </row>
    <row r="370" spans="12:26">
      <c r="L370" s="4">
        <v>26</v>
      </c>
      <c r="M370" s="5" t="s">
        <v>105</v>
      </c>
      <c r="N370" s="32">
        <f>'Processing Record'!A315</f>
        <v>314</v>
      </c>
      <c r="O370" s="32" t="str">
        <f>'Processing Record'!C315</f>
        <v>0-DNA</v>
      </c>
      <c r="P370" s="4">
        <f>'Processing Record'!R315</f>
        <v>0</v>
      </c>
      <c r="Q370" s="37" t="e">
        <f>'Processing Record'!E315</f>
        <v>#N/A</v>
      </c>
      <c r="R370" s="35" t="e">
        <f t="shared" ref="R370:R392" si="61">(Q370*T370/(S370+T370))*20</f>
        <v>#N/A</v>
      </c>
      <c r="S370" s="5" t="e">
        <f t="shared" ref="S370:S392" si="62">ROUND(Q370*T370/50*20-T370,0)</f>
        <v>#N/A</v>
      </c>
      <c r="T370" s="5" t="e">
        <f t="shared" ref="T370:T392" si="63">ROUNDUP(50/Q370,0)</f>
        <v>#N/A</v>
      </c>
      <c r="V370" s="5" t="s">
        <v>103</v>
      </c>
      <c r="W370" s="32">
        <v>321</v>
      </c>
      <c r="X370" s="32" t="e">
        <f t="shared" si="55"/>
        <v>#N/A</v>
      </c>
      <c r="Y370" s="32" t="e">
        <f t="shared" si="56"/>
        <v>#N/A</v>
      </c>
      <c r="Z370" s="32">
        <f t="shared" si="57"/>
        <v>0</v>
      </c>
    </row>
    <row r="371" spans="12:26">
      <c r="L371" s="4">
        <v>27</v>
      </c>
      <c r="M371" s="5" t="s">
        <v>100</v>
      </c>
      <c r="N371" s="32">
        <f>'Processing Record'!A316</f>
        <v>315</v>
      </c>
      <c r="O371" s="32" t="str">
        <f>'Processing Record'!C316</f>
        <v>0-DNA</v>
      </c>
      <c r="P371" s="4">
        <f>'Processing Record'!R316</f>
        <v>0</v>
      </c>
      <c r="Q371" s="37" t="e">
        <f>'Processing Record'!E316</f>
        <v>#N/A</v>
      </c>
      <c r="R371" s="35" t="e">
        <f t="shared" si="61"/>
        <v>#N/A</v>
      </c>
      <c r="S371" s="5" t="e">
        <f t="shared" si="62"/>
        <v>#N/A</v>
      </c>
      <c r="T371" s="5" t="e">
        <f t="shared" si="63"/>
        <v>#N/A</v>
      </c>
      <c r="V371" s="5" t="s">
        <v>104</v>
      </c>
      <c r="W371" s="32">
        <v>323</v>
      </c>
      <c r="X371" s="32" t="e">
        <f t="shared" si="55"/>
        <v>#N/A</v>
      </c>
      <c r="Y371" s="32" t="e">
        <f t="shared" si="56"/>
        <v>#N/A</v>
      </c>
      <c r="Z371" s="32">
        <f t="shared" si="57"/>
        <v>0</v>
      </c>
    </row>
    <row r="372" spans="12:26">
      <c r="L372" s="4">
        <v>28</v>
      </c>
      <c r="M372" s="5" t="s">
        <v>106</v>
      </c>
      <c r="N372" s="32">
        <f>'Processing Record'!A317</f>
        <v>316</v>
      </c>
      <c r="O372" s="32" t="str">
        <f>'Processing Record'!C317</f>
        <v>0-DNA</v>
      </c>
      <c r="P372" s="4">
        <f>'Processing Record'!R317</f>
        <v>0</v>
      </c>
      <c r="Q372" s="37" t="e">
        <f>'Processing Record'!E317</f>
        <v>#N/A</v>
      </c>
      <c r="R372" s="35" t="e">
        <f t="shared" si="61"/>
        <v>#N/A</v>
      </c>
      <c r="S372" s="5" t="e">
        <f t="shared" si="62"/>
        <v>#N/A</v>
      </c>
      <c r="T372" s="5" t="e">
        <f t="shared" si="63"/>
        <v>#N/A</v>
      </c>
      <c r="V372" s="5" t="s">
        <v>124</v>
      </c>
      <c r="W372" s="32">
        <v>314</v>
      </c>
      <c r="X372" s="32" t="e">
        <f t="shared" si="55"/>
        <v>#N/A</v>
      </c>
      <c r="Y372" s="32" t="e">
        <f t="shared" si="56"/>
        <v>#N/A</v>
      </c>
      <c r="Z372" s="32">
        <f t="shared" si="57"/>
        <v>0</v>
      </c>
    </row>
    <row r="373" spans="12:26">
      <c r="L373" s="4">
        <v>29</v>
      </c>
      <c r="M373" s="5" t="s">
        <v>101</v>
      </c>
      <c r="N373" s="32">
        <f>'Processing Record'!A318</f>
        <v>317</v>
      </c>
      <c r="O373" s="32" t="str">
        <f>'Processing Record'!C318</f>
        <v>0-DNA</v>
      </c>
      <c r="P373" s="4">
        <f>'Processing Record'!R318</f>
        <v>0</v>
      </c>
      <c r="Q373" s="37" t="e">
        <f>'Processing Record'!E318</f>
        <v>#N/A</v>
      </c>
      <c r="R373" s="35" t="e">
        <f t="shared" si="61"/>
        <v>#N/A</v>
      </c>
      <c r="S373" s="5" t="e">
        <f t="shared" si="62"/>
        <v>#N/A</v>
      </c>
      <c r="T373" s="5" t="e">
        <f t="shared" si="63"/>
        <v>#N/A</v>
      </c>
      <c r="V373" s="5" t="s">
        <v>106</v>
      </c>
      <c r="W373" s="32">
        <v>316</v>
      </c>
      <c r="X373" s="32" t="e">
        <f t="shared" si="55"/>
        <v>#N/A</v>
      </c>
      <c r="Y373" s="32" t="e">
        <f t="shared" si="56"/>
        <v>#N/A</v>
      </c>
      <c r="Z373" s="32">
        <f t="shared" si="57"/>
        <v>0</v>
      </c>
    </row>
    <row r="374" spans="12:26">
      <c r="L374" s="4">
        <v>30</v>
      </c>
      <c r="M374" s="5" t="s">
        <v>107</v>
      </c>
      <c r="N374" s="32">
        <f>'Processing Record'!A319</f>
        <v>318</v>
      </c>
      <c r="O374" s="32" t="str">
        <f>'Processing Record'!C319</f>
        <v>0-DNA</v>
      </c>
      <c r="P374" s="4">
        <f>'Processing Record'!R319</f>
        <v>0</v>
      </c>
      <c r="Q374" s="37" t="e">
        <f>'Processing Record'!E319</f>
        <v>#N/A</v>
      </c>
      <c r="R374" s="35" t="e">
        <f t="shared" si="61"/>
        <v>#N/A</v>
      </c>
      <c r="S374" s="5" t="e">
        <f t="shared" si="62"/>
        <v>#N/A</v>
      </c>
      <c r="T374" s="5" t="e">
        <f t="shared" si="63"/>
        <v>#N/A</v>
      </c>
      <c r="V374" s="5" t="s">
        <v>107</v>
      </c>
      <c r="W374" s="32">
        <v>318</v>
      </c>
      <c r="X374" s="32" t="e">
        <f t="shared" si="55"/>
        <v>#N/A</v>
      </c>
      <c r="Y374" s="32" t="e">
        <f t="shared" si="56"/>
        <v>#N/A</v>
      </c>
      <c r="Z374" s="32">
        <f t="shared" si="57"/>
        <v>0</v>
      </c>
    </row>
    <row r="375" spans="12:26">
      <c r="L375" s="4">
        <v>31</v>
      </c>
      <c r="M375" s="5" t="s">
        <v>102</v>
      </c>
      <c r="N375" s="32">
        <f>'Processing Record'!A320</f>
        <v>319</v>
      </c>
      <c r="O375" s="32" t="str">
        <f>'Processing Record'!C320</f>
        <v>0-DNA</v>
      </c>
      <c r="P375" s="4">
        <f>'Processing Record'!R320</f>
        <v>0</v>
      </c>
      <c r="Q375" s="37" t="e">
        <f>'Processing Record'!E320</f>
        <v>#N/A</v>
      </c>
      <c r="R375" s="35" t="e">
        <f t="shared" si="61"/>
        <v>#N/A</v>
      </c>
      <c r="S375" s="5" t="e">
        <f t="shared" si="62"/>
        <v>#N/A</v>
      </c>
      <c r="T375" s="5" t="e">
        <f t="shared" si="63"/>
        <v>#N/A</v>
      </c>
      <c r="V375" s="5" t="s">
        <v>108</v>
      </c>
      <c r="W375" s="32">
        <v>320</v>
      </c>
      <c r="X375" s="32" t="e">
        <f t="shared" si="55"/>
        <v>#N/A</v>
      </c>
      <c r="Y375" s="32" t="e">
        <f t="shared" si="56"/>
        <v>#N/A</v>
      </c>
      <c r="Z375" s="32">
        <f t="shared" si="57"/>
        <v>0</v>
      </c>
    </row>
    <row r="376" spans="12:26">
      <c r="L376" s="4">
        <v>32</v>
      </c>
      <c r="M376" s="5" t="s">
        <v>108</v>
      </c>
      <c r="N376" s="32">
        <f>'Processing Record'!A321</f>
        <v>320</v>
      </c>
      <c r="O376" s="32" t="str">
        <f>'Processing Record'!C321</f>
        <v>0-DNA</v>
      </c>
      <c r="P376" s="4">
        <f>'Processing Record'!R321</f>
        <v>0</v>
      </c>
      <c r="Q376" s="37" t="e">
        <f>'Processing Record'!E321</f>
        <v>#N/A</v>
      </c>
      <c r="R376" s="35" t="e">
        <f t="shared" si="61"/>
        <v>#N/A</v>
      </c>
      <c r="S376" s="5" t="e">
        <f t="shared" si="62"/>
        <v>#N/A</v>
      </c>
      <c r="T376" s="5" t="e">
        <f t="shared" si="63"/>
        <v>#N/A</v>
      </c>
      <c r="V376" s="5" t="s">
        <v>109</v>
      </c>
      <c r="W376" s="32">
        <v>322</v>
      </c>
      <c r="X376" s="32" t="e">
        <f t="shared" si="55"/>
        <v>#N/A</v>
      </c>
      <c r="Y376" s="32" t="e">
        <f t="shared" si="56"/>
        <v>#N/A</v>
      </c>
      <c r="Z376" s="32">
        <f t="shared" si="57"/>
        <v>0</v>
      </c>
    </row>
    <row r="377" spans="12:26">
      <c r="L377" s="4">
        <v>33</v>
      </c>
      <c r="M377" s="5" t="s">
        <v>103</v>
      </c>
      <c r="N377" s="32">
        <f>'Processing Record'!A322</f>
        <v>321</v>
      </c>
      <c r="O377" s="32" t="str">
        <f>'Processing Record'!C322</f>
        <v>0-DNA</v>
      </c>
      <c r="P377" s="4">
        <f>'Processing Record'!R322</f>
        <v>0</v>
      </c>
      <c r="Q377" s="37" t="e">
        <f>'Processing Record'!E322</f>
        <v>#N/A</v>
      </c>
      <c r="R377" s="35" t="e">
        <f t="shared" si="61"/>
        <v>#N/A</v>
      </c>
      <c r="S377" s="5" t="e">
        <f t="shared" si="62"/>
        <v>#N/A</v>
      </c>
      <c r="T377" s="5" t="e">
        <f t="shared" si="63"/>
        <v>#N/A</v>
      </c>
      <c r="V377" s="5" t="s">
        <v>110</v>
      </c>
      <c r="W377" s="32">
        <v>324</v>
      </c>
      <c r="X377" s="32" t="e">
        <f t="shared" si="55"/>
        <v>#N/A</v>
      </c>
      <c r="Y377" s="32" t="e">
        <f t="shared" si="56"/>
        <v>#N/A</v>
      </c>
      <c r="Z377" s="32">
        <f t="shared" si="57"/>
        <v>0</v>
      </c>
    </row>
    <row r="378" spans="12:26">
      <c r="L378" s="4">
        <v>34</v>
      </c>
      <c r="M378" s="5" t="s">
        <v>109</v>
      </c>
      <c r="N378" s="32">
        <f>'Processing Record'!A323</f>
        <v>322</v>
      </c>
      <c r="O378" s="32" t="str">
        <f>'Processing Record'!C323</f>
        <v>0-DNA</v>
      </c>
      <c r="P378" s="4">
        <f>'Processing Record'!R323</f>
        <v>0</v>
      </c>
      <c r="Q378" s="37" t="e">
        <f>'Processing Record'!E323</f>
        <v>#N/A</v>
      </c>
      <c r="R378" s="35" t="e">
        <f t="shared" si="61"/>
        <v>#N/A</v>
      </c>
      <c r="S378" s="5" t="e">
        <f t="shared" si="62"/>
        <v>#N/A</v>
      </c>
      <c r="T378" s="5" t="e">
        <f t="shared" si="63"/>
        <v>#N/A</v>
      </c>
      <c r="V378" s="5" t="s">
        <v>125</v>
      </c>
      <c r="W378" s="32">
        <v>325</v>
      </c>
      <c r="X378" s="32" t="e">
        <f t="shared" si="55"/>
        <v>#N/A</v>
      </c>
      <c r="Y378" s="32" t="e">
        <f t="shared" si="56"/>
        <v>#N/A</v>
      </c>
      <c r="Z378" s="32">
        <f t="shared" si="57"/>
        <v>0</v>
      </c>
    </row>
    <row r="379" spans="12:26">
      <c r="L379" s="4">
        <v>35</v>
      </c>
      <c r="M379" s="5" t="s">
        <v>104</v>
      </c>
      <c r="N379" s="32">
        <f>'Processing Record'!A324</f>
        <v>323</v>
      </c>
      <c r="O379" s="32" t="str">
        <f>'Processing Record'!C324</f>
        <v>0-DNA</v>
      </c>
      <c r="P379" s="4">
        <f>'Processing Record'!R324</f>
        <v>0</v>
      </c>
      <c r="Q379" s="37" t="e">
        <f>'Processing Record'!E324</f>
        <v>#N/A</v>
      </c>
      <c r="R379" s="35" t="e">
        <f t="shared" si="61"/>
        <v>#N/A</v>
      </c>
      <c r="S379" s="5" t="e">
        <f t="shared" si="62"/>
        <v>#N/A</v>
      </c>
      <c r="T379" s="5" t="e">
        <f t="shared" si="63"/>
        <v>#N/A</v>
      </c>
      <c r="V379" s="5" t="s">
        <v>112</v>
      </c>
      <c r="W379" s="32">
        <v>327</v>
      </c>
      <c r="X379" s="32" t="e">
        <f t="shared" si="55"/>
        <v>#N/A</v>
      </c>
      <c r="Y379" s="32" t="e">
        <f t="shared" si="56"/>
        <v>#N/A</v>
      </c>
      <c r="Z379" s="32">
        <f t="shared" si="57"/>
        <v>0</v>
      </c>
    </row>
    <row r="380" spans="12:26">
      <c r="L380" s="4">
        <v>36</v>
      </c>
      <c r="M380" s="5" t="s">
        <v>110</v>
      </c>
      <c r="N380" s="32">
        <f>'Processing Record'!A325</f>
        <v>324</v>
      </c>
      <c r="O380" s="32" t="str">
        <f>'Processing Record'!C325</f>
        <v>0-DNA</v>
      </c>
      <c r="P380" s="4">
        <f>'Processing Record'!R325</f>
        <v>0</v>
      </c>
      <c r="Q380" s="37" t="e">
        <f>'Processing Record'!E325</f>
        <v>#N/A</v>
      </c>
      <c r="R380" s="35" t="e">
        <f t="shared" si="61"/>
        <v>#N/A</v>
      </c>
      <c r="S380" s="5" t="e">
        <f t="shared" si="62"/>
        <v>#N/A</v>
      </c>
      <c r="T380" s="5" t="e">
        <f t="shared" si="63"/>
        <v>#N/A</v>
      </c>
      <c r="V380" s="5" t="s">
        <v>113</v>
      </c>
      <c r="W380" s="32">
        <v>329</v>
      </c>
      <c r="X380" s="32" t="e">
        <f t="shared" si="55"/>
        <v>#N/A</v>
      </c>
      <c r="Y380" s="32" t="e">
        <f t="shared" si="56"/>
        <v>#N/A</v>
      </c>
      <c r="Z380" s="32">
        <f t="shared" si="57"/>
        <v>0</v>
      </c>
    </row>
    <row r="381" spans="12:26">
      <c r="L381" s="4">
        <v>37</v>
      </c>
      <c r="M381" s="5" t="s">
        <v>111</v>
      </c>
      <c r="N381" s="32">
        <f>'Processing Record'!A326</f>
        <v>325</v>
      </c>
      <c r="O381" s="32" t="str">
        <f>'Processing Record'!C326</f>
        <v>0-DNA</v>
      </c>
      <c r="P381" s="4">
        <f>'Processing Record'!R326</f>
        <v>0</v>
      </c>
      <c r="Q381" s="37" t="e">
        <f>'Processing Record'!E326</f>
        <v>#N/A</v>
      </c>
      <c r="R381" s="35" t="e">
        <f t="shared" si="61"/>
        <v>#N/A</v>
      </c>
      <c r="S381" s="5" t="e">
        <f t="shared" si="62"/>
        <v>#N/A</v>
      </c>
      <c r="T381" s="5" t="e">
        <f t="shared" si="63"/>
        <v>#N/A</v>
      </c>
      <c r="V381" s="5" t="s">
        <v>114</v>
      </c>
      <c r="W381" s="32">
        <v>331</v>
      </c>
      <c r="X381" s="32" t="e">
        <f t="shared" si="55"/>
        <v>#N/A</v>
      </c>
      <c r="Y381" s="32" t="e">
        <f t="shared" si="56"/>
        <v>#N/A</v>
      </c>
      <c r="Z381" s="32">
        <f t="shared" si="57"/>
        <v>0</v>
      </c>
    </row>
    <row r="382" spans="12:26">
      <c r="L382" s="4">
        <v>38</v>
      </c>
      <c r="M382" s="5" t="s">
        <v>117</v>
      </c>
      <c r="N382" s="32">
        <f>'Processing Record'!A327</f>
        <v>326</v>
      </c>
      <c r="O382" s="32" t="str">
        <f>'Processing Record'!C327</f>
        <v>0-DNA</v>
      </c>
      <c r="P382" s="4">
        <f>'Processing Record'!R327</f>
        <v>0</v>
      </c>
      <c r="Q382" s="37" t="e">
        <f>'Processing Record'!E327</f>
        <v>#N/A</v>
      </c>
      <c r="R382" s="35" t="e">
        <f t="shared" si="61"/>
        <v>#N/A</v>
      </c>
      <c r="S382" s="5" t="e">
        <f t="shared" si="62"/>
        <v>#N/A</v>
      </c>
      <c r="T382" s="5" t="e">
        <f t="shared" si="63"/>
        <v>#N/A</v>
      </c>
      <c r="V382" s="5" t="s">
        <v>115</v>
      </c>
      <c r="W382" s="32">
        <v>333</v>
      </c>
      <c r="X382" s="32" t="e">
        <f t="shared" si="55"/>
        <v>#N/A</v>
      </c>
      <c r="Y382" s="32" t="e">
        <f t="shared" si="56"/>
        <v>#N/A</v>
      </c>
      <c r="Z382" s="32">
        <f t="shared" si="57"/>
        <v>0</v>
      </c>
    </row>
    <row r="383" spans="12:26">
      <c r="L383" s="4">
        <v>39</v>
      </c>
      <c r="M383" s="5" t="s">
        <v>112</v>
      </c>
      <c r="N383" s="32">
        <f>'Processing Record'!A328</f>
        <v>327</v>
      </c>
      <c r="O383" s="32" t="str">
        <f>'Processing Record'!C328</f>
        <v>0-DNA</v>
      </c>
      <c r="P383" s="4">
        <f>'Processing Record'!R328</f>
        <v>0</v>
      </c>
      <c r="Q383" s="37" t="e">
        <f>'Processing Record'!E328</f>
        <v>#N/A</v>
      </c>
      <c r="R383" s="35" t="e">
        <f t="shared" si="61"/>
        <v>#N/A</v>
      </c>
      <c r="S383" s="5" t="e">
        <f t="shared" si="62"/>
        <v>#N/A</v>
      </c>
      <c r="T383" s="5" t="e">
        <f t="shared" si="63"/>
        <v>#N/A</v>
      </c>
      <c r="V383" s="5" t="s">
        <v>116</v>
      </c>
      <c r="W383" s="32">
        <v>335</v>
      </c>
      <c r="X383" s="32" t="e">
        <f t="shared" si="55"/>
        <v>#N/A</v>
      </c>
      <c r="Y383" s="32" t="e">
        <f t="shared" si="56"/>
        <v>#N/A</v>
      </c>
      <c r="Z383" s="32">
        <f t="shared" si="57"/>
        <v>0</v>
      </c>
    </row>
    <row r="384" spans="12:26">
      <c r="L384" s="4">
        <v>40</v>
      </c>
      <c r="M384" s="5" t="s">
        <v>118</v>
      </c>
      <c r="N384" s="32">
        <f>'Processing Record'!A329</f>
        <v>328</v>
      </c>
      <c r="O384" s="32" t="str">
        <f>'Processing Record'!C329</f>
        <v>0-DNA</v>
      </c>
      <c r="P384" s="4">
        <f>'Processing Record'!R329</f>
        <v>0</v>
      </c>
      <c r="Q384" s="37" t="e">
        <f>'Processing Record'!E329</f>
        <v>#N/A</v>
      </c>
      <c r="R384" s="35" t="e">
        <f t="shared" si="61"/>
        <v>#N/A</v>
      </c>
      <c r="S384" s="5" t="e">
        <f t="shared" si="62"/>
        <v>#N/A</v>
      </c>
      <c r="T384" s="5" t="e">
        <f t="shared" si="63"/>
        <v>#N/A</v>
      </c>
      <c r="V384" s="5" t="s">
        <v>126</v>
      </c>
      <c r="W384" s="32">
        <v>326</v>
      </c>
      <c r="X384" s="32" t="e">
        <f t="shared" si="55"/>
        <v>#N/A</v>
      </c>
      <c r="Y384" s="32" t="e">
        <f t="shared" si="56"/>
        <v>#N/A</v>
      </c>
      <c r="Z384" s="32">
        <f t="shared" si="57"/>
        <v>0</v>
      </c>
    </row>
    <row r="385" spans="12:26">
      <c r="L385" s="4">
        <v>41</v>
      </c>
      <c r="M385" s="5" t="s">
        <v>113</v>
      </c>
      <c r="N385" s="32">
        <f>'Processing Record'!A330</f>
        <v>329</v>
      </c>
      <c r="O385" s="32" t="str">
        <f>'Processing Record'!C330</f>
        <v>0-DNA</v>
      </c>
      <c r="P385" s="4">
        <f>'Processing Record'!R330</f>
        <v>0</v>
      </c>
      <c r="Q385" s="37" t="e">
        <f>'Processing Record'!E330</f>
        <v>#N/A</v>
      </c>
      <c r="R385" s="35" t="e">
        <f t="shared" si="61"/>
        <v>#N/A</v>
      </c>
      <c r="S385" s="5" t="e">
        <f t="shared" si="62"/>
        <v>#N/A</v>
      </c>
      <c r="T385" s="5" t="e">
        <f t="shared" si="63"/>
        <v>#N/A</v>
      </c>
      <c r="V385" s="5" t="s">
        <v>118</v>
      </c>
      <c r="W385" s="32">
        <v>328</v>
      </c>
      <c r="X385" s="32" t="e">
        <f t="shared" si="55"/>
        <v>#N/A</v>
      </c>
      <c r="Y385" s="32" t="e">
        <f t="shared" si="56"/>
        <v>#N/A</v>
      </c>
      <c r="Z385" s="32">
        <f t="shared" si="57"/>
        <v>0</v>
      </c>
    </row>
    <row r="386" spans="12:26">
      <c r="L386" s="4">
        <v>42</v>
      </c>
      <c r="M386" s="5" t="s">
        <v>119</v>
      </c>
      <c r="N386" s="32">
        <f>'Processing Record'!A331</f>
        <v>330</v>
      </c>
      <c r="O386" s="32" t="str">
        <f>'Processing Record'!C331</f>
        <v>0-DNA</v>
      </c>
      <c r="P386" s="4">
        <f>'Processing Record'!R331</f>
        <v>0</v>
      </c>
      <c r="Q386" s="37" t="e">
        <f>'Processing Record'!E331</f>
        <v>#N/A</v>
      </c>
      <c r="R386" s="35" t="e">
        <f t="shared" si="61"/>
        <v>#N/A</v>
      </c>
      <c r="S386" s="5" t="e">
        <f t="shared" si="62"/>
        <v>#N/A</v>
      </c>
      <c r="T386" s="5" t="e">
        <f t="shared" si="63"/>
        <v>#N/A</v>
      </c>
      <c r="V386" s="5" t="s">
        <v>119</v>
      </c>
      <c r="W386" s="32">
        <v>330</v>
      </c>
      <c r="X386" s="32" t="e">
        <f t="shared" si="55"/>
        <v>#N/A</v>
      </c>
      <c r="Y386" s="32" t="e">
        <f t="shared" si="56"/>
        <v>#N/A</v>
      </c>
      <c r="Z386" s="32">
        <f t="shared" si="57"/>
        <v>0</v>
      </c>
    </row>
    <row r="387" spans="12:26">
      <c r="L387" s="4">
        <v>43</v>
      </c>
      <c r="M387" s="5" t="s">
        <v>114</v>
      </c>
      <c r="N387" s="32">
        <f>'Processing Record'!A332</f>
        <v>331</v>
      </c>
      <c r="O387" s="32" t="str">
        <f>'Processing Record'!C332</f>
        <v>0-DNA</v>
      </c>
      <c r="P387" s="4">
        <f>'Processing Record'!R332</f>
        <v>0</v>
      </c>
      <c r="Q387" s="37" t="e">
        <f>'Processing Record'!E332</f>
        <v>#N/A</v>
      </c>
      <c r="R387" s="35" t="e">
        <f t="shared" si="61"/>
        <v>#N/A</v>
      </c>
      <c r="S387" s="5" t="e">
        <f t="shared" si="62"/>
        <v>#N/A</v>
      </c>
      <c r="T387" s="5" t="e">
        <f t="shared" si="63"/>
        <v>#N/A</v>
      </c>
      <c r="V387" s="5" t="s">
        <v>120</v>
      </c>
      <c r="W387" s="32">
        <v>332</v>
      </c>
      <c r="X387" s="32" t="e">
        <f t="shared" si="55"/>
        <v>#N/A</v>
      </c>
      <c r="Y387" s="32" t="e">
        <f t="shared" si="56"/>
        <v>#N/A</v>
      </c>
      <c r="Z387" s="32">
        <f t="shared" si="57"/>
        <v>0</v>
      </c>
    </row>
    <row r="388" spans="12:26">
      <c r="L388" s="4">
        <v>44</v>
      </c>
      <c r="M388" s="5" t="s">
        <v>120</v>
      </c>
      <c r="N388" s="32">
        <f>'Processing Record'!A333</f>
        <v>332</v>
      </c>
      <c r="O388" s="32" t="str">
        <f>'Processing Record'!C333</f>
        <v>0-DNA</v>
      </c>
      <c r="P388" s="4">
        <f>'Processing Record'!R333</f>
        <v>0</v>
      </c>
      <c r="Q388" s="37" t="e">
        <f>'Processing Record'!E333</f>
        <v>#N/A</v>
      </c>
      <c r="R388" s="35" t="e">
        <f t="shared" si="61"/>
        <v>#N/A</v>
      </c>
      <c r="S388" s="5" t="e">
        <f t="shared" si="62"/>
        <v>#N/A</v>
      </c>
      <c r="T388" s="5" t="e">
        <f t="shared" si="63"/>
        <v>#N/A</v>
      </c>
      <c r="V388" s="5" t="s">
        <v>121</v>
      </c>
      <c r="W388" s="32">
        <v>334</v>
      </c>
      <c r="X388" s="32" t="e">
        <f t="shared" si="55"/>
        <v>#N/A</v>
      </c>
      <c r="Y388" s="32" t="e">
        <f t="shared" si="56"/>
        <v>#N/A</v>
      </c>
      <c r="Z388" s="32">
        <f t="shared" si="57"/>
        <v>0</v>
      </c>
    </row>
    <row r="389" spans="12:26">
      <c r="L389" s="4">
        <v>45</v>
      </c>
      <c r="M389" s="5" t="s">
        <v>115</v>
      </c>
      <c r="N389" s="32">
        <f>'Processing Record'!A334</f>
        <v>333</v>
      </c>
      <c r="O389" s="32" t="str">
        <f>'Processing Record'!C334</f>
        <v>0-DNA</v>
      </c>
      <c r="P389" s="4">
        <f>'Processing Record'!R334</f>
        <v>0</v>
      </c>
      <c r="Q389" s="37" t="e">
        <f>'Processing Record'!E334</f>
        <v>#N/A</v>
      </c>
      <c r="R389" s="35" t="e">
        <f t="shared" si="61"/>
        <v>#N/A</v>
      </c>
      <c r="S389" s="5" t="e">
        <f t="shared" si="62"/>
        <v>#N/A</v>
      </c>
      <c r="T389" s="5" t="e">
        <f t="shared" si="63"/>
        <v>#N/A</v>
      </c>
      <c r="V389" s="5" t="s">
        <v>122</v>
      </c>
      <c r="W389" s="32">
        <v>336</v>
      </c>
      <c r="X389" s="32" t="e">
        <f t="shared" si="55"/>
        <v>#N/A</v>
      </c>
      <c r="Y389" s="32" t="e">
        <f t="shared" si="56"/>
        <v>#N/A</v>
      </c>
      <c r="Z389" s="32">
        <f t="shared" si="57"/>
        <v>0</v>
      </c>
    </row>
    <row r="390" spans="12:26">
      <c r="L390" s="4">
        <v>46</v>
      </c>
      <c r="M390" s="5" t="s">
        <v>121</v>
      </c>
      <c r="N390" s="32">
        <f>'Processing Record'!A335</f>
        <v>334</v>
      </c>
      <c r="O390" s="32" t="str">
        <f>'Processing Record'!C335</f>
        <v>0-DNA</v>
      </c>
      <c r="P390" s="4">
        <f>'Processing Record'!R335</f>
        <v>0</v>
      </c>
      <c r="Q390" s="37" t="e">
        <f>'Processing Record'!E335</f>
        <v>#N/A</v>
      </c>
      <c r="R390" s="35" t="e">
        <f t="shared" si="61"/>
        <v>#N/A</v>
      </c>
      <c r="S390" s="5" t="e">
        <f t="shared" si="62"/>
        <v>#N/A</v>
      </c>
      <c r="T390" s="5" t="e">
        <f t="shared" si="63"/>
        <v>#N/A</v>
      </c>
    </row>
    <row r="391" spans="12:26">
      <c r="L391" s="4">
        <v>47</v>
      </c>
      <c r="M391" s="5" t="s">
        <v>116</v>
      </c>
      <c r="N391" s="32">
        <f>'Processing Record'!A336</f>
        <v>335</v>
      </c>
      <c r="O391" s="32" t="str">
        <f>'Processing Record'!C336</f>
        <v>0-DNA</v>
      </c>
      <c r="P391" s="4">
        <f>'Processing Record'!R336</f>
        <v>0</v>
      </c>
      <c r="Q391" s="37" t="e">
        <f>'Processing Record'!E336</f>
        <v>#N/A</v>
      </c>
      <c r="R391" s="35" t="e">
        <f t="shared" si="61"/>
        <v>#N/A</v>
      </c>
      <c r="S391" s="5" t="e">
        <f t="shared" si="62"/>
        <v>#N/A</v>
      </c>
      <c r="T391" s="5" t="e">
        <f t="shared" si="63"/>
        <v>#N/A</v>
      </c>
    </row>
    <row r="392" spans="12:26">
      <c r="L392" s="4">
        <v>48</v>
      </c>
      <c r="M392" s="5" t="s">
        <v>122</v>
      </c>
      <c r="N392" s="32">
        <f>'Processing Record'!A337</f>
        <v>336</v>
      </c>
      <c r="O392" s="32" t="str">
        <f>'Processing Record'!C337</f>
        <v>0-DNA</v>
      </c>
      <c r="P392" s="4">
        <f>'Processing Record'!R337</f>
        <v>0</v>
      </c>
      <c r="Q392" s="37" t="e">
        <f>'Processing Record'!E337</f>
        <v>#N/A</v>
      </c>
      <c r="R392" s="35" t="e">
        <f t="shared" si="61"/>
        <v>#N/A</v>
      </c>
      <c r="S392" s="5" t="e">
        <f t="shared" si="62"/>
        <v>#N/A</v>
      </c>
      <c r="T392" s="5" t="e">
        <f t="shared" si="63"/>
        <v>#N/A</v>
      </c>
    </row>
    <row r="393" spans="12:26">
      <c r="L393" s="4" t="s">
        <v>18</v>
      </c>
      <c r="M393" s="6"/>
      <c r="N393" s="4"/>
      <c r="O393" s="32" t="s">
        <v>11</v>
      </c>
      <c r="P393" s="4" t="s">
        <v>12</v>
      </c>
      <c r="Q393" s="37"/>
      <c r="R393" s="34">
        <v>20</v>
      </c>
      <c r="S393" s="6"/>
      <c r="T393" s="6"/>
    </row>
    <row r="397" spans="12:26">
      <c r="L397" s="36" t="s">
        <v>56</v>
      </c>
      <c r="N397" s="36"/>
      <c r="V397" s="52" t="s">
        <v>134</v>
      </c>
    </row>
    <row r="398" spans="12:26" ht="30">
      <c r="L398" s="25" t="s">
        <v>9</v>
      </c>
      <c r="M398" s="10" t="s">
        <v>50</v>
      </c>
      <c r="N398" s="26" t="s">
        <v>60</v>
      </c>
      <c r="O398" s="27" t="s">
        <v>10</v>
      </c>
      <c r="P398" s="28" t="s">
        <v>4</v>
      </c>
      <c r="Q398" s="29" t="s">
        <v>51</v>
      </c>
      <c r="R398" s="30" t="s">
        <v>52</v>
      </c>
      <c r="S398" s="10" t="s">
        <v>48</v>
      </c>
      <c r="T398" s="10" t="s">
        <v>49</v>
      </c>
      <c r="V398" s="10" t="s">
        <v>50</v>
      </c>
      <c r="W398" s="26" t="s">
        <v>60</v>
      </c>
      <c r="X398" s="10" t="s">
        <v>48</v>
      </c>
      <c r="Y398" s="10" t="s">
        <v>49</v>
      </c>
      <c r="Z398" s="53" t="s">
        <v>141</v>
      </c>
    </row>
    <row r="399" spans="12:26">
      <c r="L399" s="4" t="s">
        <v>18</v>
      </c>
      <c r="M399" s="6"/>
      <c r="N399" s="4"/>
      <c r="O399" s="32" t="s">
        <v>11</v>
      </c>
      <c r="P399" s="4" t="s">
        <v>12</v>
      </c>
      <c r="Q399" s="37" t="s">
        <v>12</v>
      </c>
      <c r="R399" s="34"/>
      <c r="S399" s="6"/>
      <c r="T399" s="6"/>
      <c r="V399" s="5" t="s">
        <v>28</v>
      </c>
      <c r="W399" s="32">
        <v>337</v>
      </c>
      <c r="X399" s="32" t="e">
        <f t="shared" ref="X399:X446" si="64">VLOOKUP($V399, $M$398:$T$450, 7, FALSE)</f>
        <v>#N/A</v>
      </c>
      <c r="Y399" s="32" t="e">
        <f t="shared" ref="Y399:Y446" si="65">VLOOKUP($V399, $M$398:$T$450, 8, FALSE)</f>
        <v>#N/A</v>
      </c>
      <c r="Z399" s="32">
        <f t="shared" ref="Z399:Z446" si="66">VLOOKUP($V399, $M$398:$T$450, 4, FALSE)</f>
        <v>0</v>
      </c>
    </row>
    <row r="400" spans="12:26">
      <c r="L400" s="4">
        <v>1</v>
      </c>
      <c r="M400" s="5" t="s">
        <v>28</v>
      </c>
      <c r="N400" s="32">
        <f>'Processing Record'!A338</f>
        <v>337</v>
      </c>
      <c r="O400" s="32" t="str">
        <f>'Processing Record'!C338</f>
        <v>0-DNA</v>
      </c>
      <c r="P400" s="4">
        <f>'Processing Record'!R338</f>
        <v>0</v>
      </c>
      <c r="Q400" s="37" t="e">
        <f>'Processing Record'!E338</f>
        <v>#N/A</v>
      </c>
      <c r="R400" s="35" t="e">
        <f>(Q400*T400/(S400+T400))*20</f>
        <v>#N/A</v>
      </c>
      <c r="S400" s="5" t="e">
        <f>ROUND(Q400*T400/50*20-T400,0)</f>
        <v>#N/A</v>
      </c>
      <c r="T400" s="5" t="e">
        <f>ROUNDUP(50/Q400,0)</f>
        <v>#N/A</v>
      </c>
      <c r="V400" s="5" t="s">
        <v>29</v>
      </c>
      <c r="W400" s="32">
        <v>339</v>
      </c>
      <c r="X400" s="32" t="e">
        <f t="shared" si="64"/>
        <v>#N/A</v>
      </c>
      <c r="Y400" s="32" t="e">
        <f t="shared" si="65"/>
        <v>#N/A</v>
      </c>
      <c r="Z400" s="32">
        <f t="shared" si="66"/>
        <v>0</v>
      </c>
    </row>
    <row r="401" spans="12:26">
      <c r="L401" s="4">
        <v>2</v>
      </c>
      <c r="M401" s="5" t="s">
        <v>86</v>
      </c>
      <c r="N401" s="32">
        <f>'Processing Record'!A339</f>
        <v>338</v>
      </c>
      <c r="O401" s="32" t="str">
        <f>'Processing Record'!C339</f>
        <v>0-DNA</v>
      </c>
      <c r="P401" s="4">
        <f>'Processing Record'!R339</f>
        <v>0</v>
      </c>
      <c r="Q401" s="37" t="e">
        <f>'Processing Record'!E339</f>
        <v>#N/A</v>
      </c>
      <c r="R401" s="35" t="e">
        <f t="shared" ref="R401:R423" si="67">(Q401*T401/(S401+T401))*20</f>
        <v>#N/A</v>
      </c>
      <c r="S401" s="5" t="e">
        <f t="shared" ref="S401:S423" si="68">ROUND(Q401*T401/50*20-T401,0)</f>
        <v>#N/A</v>
      </c>
      <c r="T401" s="5" t="e">
        <f t="shared" ref="T401:T423" si="69">ROUNDUP(50/Q401,0)</f>
        <v>#N/A</v>
      </c>
      <c r="V401" s="5" t="s">
        <v>27</v>
      </c>
      <c r="W401" s="32">
        <v>341</v>
      </c>
      <c r="X401" s="32" t="e">
        <f t="shared" si="64"/>
        <v>#N/A</v>
      </c>
      <c r="Y401" s="32" t="e">
        <f t="shared" si="65"/>
        <v>#N/A</v>
      </c>
      <c r="Z401" s="32">
        <f t="shared" si="66"/>
        <v>0</v>
      </c>
    </row>
    <row r="402" spans="12:26">
      <c r="L402" s="4">
        <v>3</v>
      </c>
      <c r="M402" s="5" t="s">
        <v>87</v>
      </c>
      <c r="N402" s="32">
        <f>'Processing Record'!A340</f>
        <v>339</v>
      </c>
      <c r="O402" s="32" t="str">
        <f>'Processing Record'!C340</f>
        <v>0-DNA</v>
      </c>
      <c r="P402" s="4">
        <f>'Processing Record'!R340</f>
        <v>0</v>
      </c>
      <c r="Q402" s="37" t="e">
        <f>'Processing Record'!E340</f>
        <v>#N/A</v>
      </c>
      <c r="R402" s="35" t="e">
        <f t="shared" si="67"/>
        <v>#N/A</v>
      </c>
      <c r="S402" s="5" t="e">
        <f t="shared" si="68"/>
        <v>#N/A</v>
      </c>
      <c r="T402" s="5" t="e">
        <f t="shared" si="69"/>
        <v>#N/A</v>
      </c>
      <c r="V402" s="5" t="s">
        <v>26</v>
      </c>
      <c r="W402" s="32">
        <v>343</v>
      </c>
      <c r="X402" s="32" t="e">
        <f t="shared" si="64"/>
        <v>#N/A</v>
      </c>
      <c r="Y402" s="32" t="e">
        <f t="shared" si="65"/>
        <v>#N/A</v>
      </c>
      <c r="Z402" s="32">
        <f t="shared" si="66"/>
        <v>0</v>
      </c>
    </row>
    <row r="403" spans="12:26">
      <c r="L403" s="4">
        <v>4</v>
      </c>
      <c r="M403" s="5" t="s">
        <v>88</v>
      </c>
      <c r="N403" s="32">
        <f>'Processing Record'!A341</f>
        <v>340</v>
      </c>
      <c r="O403" s="32" t="str">
        <f>'Processing Record'!C341</f>
        <v>0-DNA</v>
      </c>
      <c r="P403" s="4">
        <f>'Processing Record'!R341</f>
        <v>0</v>
      </c>
      <c r="Q403" s="37" t="e">
        <f>'Processing Record'!E341</f>
        <v>#N/A</v>
      </c>
      <c r="R403" s="35" t="e">
        <f t="shared" si="67"/>
        <v>#N/A</v>
      </c>
      <c r="S403" s="5" t="e">
        <f t="shared" si="68"/>
        <v>#N/A</v>
      </c>
      <c r="T403" s="5" t="e">
        <f t="shared" si="69"/>
        <v>#N/A</v>
      </c>
      <c r="V403" s="5" t="s">
        <v>25</v>
      </c>
      <c r="W403" s="32">
        <v>345</v>
      </c>
      <c r="X403" s="32" t="e">
        <f t="shared" si="64"/>
        <v>#N/A</v>
      </c>
      <c r="Y403" s="32" t="e">
        <f t="shared" si="65"/>
        <v>#N/A</v>
      </c>
      <c r="Z403" s="32">
        <f t="shared" si="66"/>
        <v>0</v>
      </c>
    </row>
    <row r="404" spans="12:26">
      <c r="L404" s="4">
        <v>5</v>
      </c>
      <c r="M404" s="5" t="s">
        <v>89</v>
      </c>
      <c r="N404" s="32">
        <f>'Processing Record'!A342</f>
        <v>341</v>
      </c>
      <c r="O404" s="32" t="str">
        <f>'Processing Record'!C342</f>
        <v>0-DNA</v>
      </c>
      <c r="P404" s="4">
        <f>'Processing Record'!R342</f>
        <v>0</v>
      </c>
      <c r="Q404" s="37" t="e">
        <f>'Processing Record'!E342</f>
        <v>#N/A</v>
      </c>
      <c r="R404" s="35" t="e">
        <f t="shared" si="67"/>
        <v>#N/A</v>
      </c>
      <c r="S404" s="5" t="e">
        <f t="shared" si="68"/>
        <v>#N/A</v>
      </c>
      <c r="T404" s="5" t="e">
        <f t="shared" si="69"/>
        <v>#N/A</v>
      </c>
      <c r="V404" s="5" t="s">
        <v>30</v>
      </c>
      <c r="W404" s="32">
        <v>347</v>
      </c>
      <c r="X404" s="32" t="e">
        <f t="shared" si="64"/>
        <v>#N/A</v>
      </c>
      <c r="Y404" s="32" t="e">
        <f t="shared" si="65"/>
        <v>#N/A</v>
      </c>
      <c r="Z404" s="32">
        <f t="shared" si="66"/>
        <v>0</v>
      </c>
    </row>
    <row r="405" spans="12:26">
      <c r="L405" s="4">
        <v>6</v>
      </c>
      <c r="M405" s="5" t="s">
        <v>90</v>
      </c>
      <c r="N405" s="32">
        <f>'Processing Record'!A343</f>
        <v>342</v>
      </c>
      <c r="O405" s="32" t="str">
        <f>'Processing Record'!C343</f>
        <v>0-DNA</v>
      </c>
      <c r="P405" s="4">
        <f>'Processing Record'!R343</f>
        <v>0</v>
      </c>
      <c r="Q405" s="37" t="e">
        <f>'Processing Record'!E343</f>
        <v>#N/A</v>
      </c>
      <c r="R405" s="35" t="e">
        <f t="shared" si="67"/>
        <v>#N/A</v>
      </c>
      <c r="S405" s="5" t="e">
        <f t="shared" si="68"/>
        <v>#N/A</v>
      </c>
      <c r="T405" s="5" t="e">
        <f t="shared" si="69"/>
        <v>#N/A</v>
      </c>
      <c r="V405" s="5" t="s">
        <v>86</v>
      </c>
      <c r="W405" s="32">
        <v>338</v>
      </c>
      <c r="X405" s="32" t="e">
        <f t="shared" si="64"/>
        <v>#N/A</v>
      </c>
      <c r="Y405" s="32" t="e">
        <f t="shared" si="65"/>
        <v>#N/A</v>
      </c>
      <c r="Z405" s="32">
        <f t="shared" si="66"/>
        <v>0</v>
      </c>
    </row>
    <row r="406" spans="12:26">
      <c r="L406" s="4">
        <v>7</v>
      </c>
      <c r="M406" s="5" t="s">
        <v>91</v>
      </c>
      <c r="N406" s="32">
        <f>'Processing Record'!A344</f>
        <v>343</v>
      </c>
      <c r="O406" s="32" t="str">
        <f>'Processing Record'!C344</f>
        <v>0-DNA</v>
      </c>
      <c r="P406" s="4">
        <f>'Processing Record'!R344</f>
        <v>0</v>
      </c>
      <c r="Q406" s="37" t="e">
        <f>'Processing Record'!E344</f>
        <v>#N/A</v>
      </c>
      <c r="R406" s="35" t="e">
        <f t="shared" si="67"/>
        <v>#N/A</v>
      </c>
      <c r="S406" s="5" t="e">
        <f t="shared" si="68"/>
        <v>#N/A</v>
      </c>
      <c r="T406" s="5" t="e">
        <f t="shared" si="69"/>
        <v>#N/A</v>
      </c>
      <c r="V406" s="5" t="s">
        <v>31</v>
      </c>
      <c r="W406" s="32">
        <v>340</v>
      </c>
      <c r="X406" s="32" t="e">
        <f t="shared" si="64"/>
        <v>#N/A</v>
      </c>
      <c r="Y406" s="32" t="e">
        <f t="shared" si="65"/>
        <v>#N/A</v>
      </c>
      <c r="Z406" s="32">
        <f t="shared" si="66"/>
        <v>0</v>
      </c>
    </row>
    <row r="407" spans="12:26">
      <c r="L407" s="4">
        <v>8</v>
      </c>
      <c r="M407" s="5" t="s">
        <v>92</v>
      </c>
      <c r="N407" s="32">
        <f>'Processing Record'!A345</f>
        <v>344</v>
      </c>
      <c r="O407" s="32" t="str">
        <f>'Processing Record'!C345</f>
        <v>0-DNA</v>
      </c>
      <c r="P407" s="4">
        <f>'Processing Record'!R345</f>
        <v>0</v>
      </c>
      <c r="Q407" s="37" t="e">
        <f>'Processing Record'!E345</f>
        <v>#N/A</v>
      </c>
      <c r="R407" s="35" t="e">
        <f t="shared" si="67"/>
        <v>#N/A</v>
      </c>
      <c r="S407" s="5" t="e">
        <f t="shared" si="68"/>
        <v>#N/A</v>
      </c>
      <c r="T407" s="5" t="e">
        <f t="shared" si="69"/>
        <v>#N/A</v>
      </c>
      <c r="V407" s="5" t="s">
        <v>32</v>
      </c>
      <c r="W407" s="32">
        <v>342</v>
      </c>
      <c r="X407" s="32" t="e">
        <f t="shared" si="64"/>
        <v>#N/A</v>
      </c>
      <c r="Y407" s="32" t="e">
        <f t="shared" si="65"/>
        <v>#N/A</v>
      </c>
      <c r="Z407" s="32">
        <f t="shared" si="66"/>
        <v>0</v>
      </c>
    </row>
    <row r="408" spans="12:26">
      <c r="L408" s="4">
        <v>9</v>
      </c>
      <c r="M408" s="5" t="s">
        <v>93</v>
      </c>
      <c r="N408" s="32">
        <f>'Processing Record'!A346</f>
        <v>345</v>
      </c>
      <c r="O408" s="32" t="str">
        <f>'Processing Record'!C346</f>
        <v>0-DNA</v>
      </c>
      <c r="P408" s="4">
        <f>'Processing Record'!R346</f>
        <v>0</v>
      </c>
      <c r="Q408" s="37" t="e">
        <f>'Processing Record'!E346</f>
        <v>#N/A</v>
      </c>
      <c r="R408" s="35" t="e">
        <f t="shared" si="67"/>
        <v>#N/A</v>
      </c>
      <c r="S408" s="5" t="e">
        <f t="shared" si="68"/>
        <v>#N/A</v>
      </c>
      <c r="T408" s="5" t="e">
        <f t="shared" si="69"/>
        <v>#N/A</v>
      </c>
      <c r="V408" s="5" t="s">
        <v>33</v>
      </c>
      <c r="W408" s="32">
        <v>344</v>
      </c>
      <c r="X408" s="32" t="e">
        <f t="shared" si="64"/>
        <v>#N/A</v>
      </c>
      <c r="Y408" s="32" t="e">
        <f t="shared" si="65"/>
        <v>#N/A</v>
      </c>
      <c r="Z408" s="32">
        <f t="shared" si="66"/>
        <v>0</v>
      </c>
    </row>
    <row r="409" spans="12:26">
      <c r="L409" s="4">
        <v>10</v>
      </c>
      <c r="M409" s="5" t="s">
        <v>94</v>
      </c>
      <c r="N409" s="32">
        <f>'Processing Record'!A347</f>
        <v>346</v>
      </c>
      <c r="O409" s="32" t="str">
        <f>'Processing Record'!C347</f>
        <v>0-DNA</v>
      </c>
      <c r="P409" s="4">
        <f>'Processing Record'!R347</f>
        <v>0</v>
      </c>
      <c r="Q409" s="37" t="e">
        <f>'Processing Record'!E347</f>
        <v>#N/A</v>
      </c>
      <c r="R409" s="35" t="e">
        <f t="shared" si="67"/>
        <v>#N/A</v>
      </c>
      <c r="S409" s="5" t="e">
        <f t="shared" si="68"/>
        <v>#N/A</v>
      </c>
      <c r="T409" s="5" t="e">
        <f t="shared" si="69"/>
        <v>#N/A</v>
      </c>
      <c r="V409" s="5" t="s">
        <v>34</v>
      </c>
      <c r="W409" s="32">
        <v>346</v>
      </c>
      <c r="X409" s="32" t="e">
        <f t="shared" si="64"/>
        <v>#N/A</v>
      </c>
      <c r="Y409" s="32" t="e">
        <f t="shared" si="65"/>
        <v>#N/A</v>
      </c>
      <c r="Z409" s="32">
        <f t="shared" si="66"/>
        <v>0</v>
      </c>
    </row>
    <row r="410" spans="12:26">
      <c r="L410" s="4">
        <v>11</v>
      </c>
      <c r="M410" s="5" t="s">
        <v>95</v>
      </c>
      <c r="N410" s="32">
        <f>'Processing Record'!A348</f>
        <v>347</v>
      </c>
      <c r="O410" s="32" t="str">
        <f>'Processing Record'!C348</f>
        <v>0-DNA</v>
      </c>
      <c r="P410" s="4">
        <f>'Processing Record'!R348</f>
        <v>0</v>
      </c>
      <c r="Q410" s="37" t="e">
        <f>'Processing Record'!E348</f>
        <v>#N/A</v>
      </c>
      <c r="R410" s="35" t="e">
        <f t="shared" si="67"/>
        <v>#N/A</v>
      </c>
      <c r="S410" s="5" t="e">
        <f t="shared" si="68"/>
        <v>#N/A</v>
      </c>
      <c r="T410" s="5" t="e">
        <f t="shared" si="69"/>
        <v>#N/A</v>
      </c>
      <c r="V410" s="5" t="s">
        <v>35</v>
      </c>
      <c r="W410" s="32">
        <v>348</v>
      </c>
      <c r="X410" s="32" t="e">
        <f t="shared" si="64"/>
        <v>#N/A</v>
      </c>
      <c r="Y410" s="32" t="e">
        <f t="shared" si="65"/>
        <v>#N/A</v>
      </c>
      <c r="Z410" s="32">
        <f t="shared" si="66"/>
        <v>0</v>
      </c>
    </row>
    <row r="411" spans="12:26">
      <c r="L411" s="4">
        <v>12</v>
      </c>
      <c r="M411" s="5" t="s">
        <v>96</v>
      </c>
      <c r="N411" s="32">
        <f>'Processing Record'!A349</f>
        <v>348</v>
      </c>
      <c r="O411" s="32" t="str">
        <f>'Processing Record'!C349</f>
        <v>0-DNA</v>
      </c>
      <c r="P411" s="4">
        <f>'Processing Record'!R349</f>
        <v>0</v>
      </c>
      <c r="Q411" s="37" t="e">
        <f>'Processing Record'!E349</f>
        <v>#N/A</v>
      </c>
      <c r="R411" s="35" t="e">
        <f t="shared" si="67"/>
        <v>#N/A</v>
      </c>
      <c r="S411" s="5" t="e">
        <f t="shared" si="68"/>
        <v>#N/A</v>
      </c>
      <c r="T411" s="5" t="e">
        <f t="shared" si="69"/>
        <v>#N/A</v>
      </c>
      <c r="V411" s="5" t="s">
        <v>97</v>
      </c>
      <c r="W411" s="32">
        <v>349</v>
      </c>
      <c r="X411" s="32" t="e">
        <f t="shared" si="64"/>
        <v>#N/A</v>
      </c>
      <c r="Y411" s="32" t="e">
        <f t="shared" si="65"/>
        <v>#N/A</v>
      </c>
      <c r="Z411" s="32">
        <f t="shared" si="66"/>
        <v>0</v>
      </c>
    </row>
    <row r="412" spans="12:26">
      <c r="L412" s="4">
        <v>13</v>
      </c>
      <c r="M412" s="5" t="s">
        <v>36</v>
      </c>
      <c r="N412" s="32">
        <f>'Processing Record'!A350</f>
        <v>349</v>
      </c>
      <c r="O412" s="32" t="str">
        <f>'Processing Record'!C350</f>
        <v>0-DNA</v>
      </c>
      <c r="P412" s="4">
        <f>'Processing Record'!R350</f>
        <v>0</v>
      </c>
      <c r="Q412" s="37" t="e">
        <f>'Processing Record'!E350</f>
        <v>#N/A</v>
      </c>
      <c r="R412" s="35" t="e">
        <f t="shared" si="67"/>
        <v>#N/A</v>
      </c>
      <c r="S412" s="5" t="e">
        <f t="shared" si="68"/>
        <v>#N/A</v>
      </c>
      <c r="T412" s="5" t="e">
        <f t="shared" si="69"/>
        <v>#N/A</v>
      </c>
      <c r="V412" s="5" t="s">
        <v>37</v>
      </c>
      <c r="W412" s="32">
        <v>351</v>
      </c>
      <c r="X412" s="32" t="e">
        <f t="shared" si="64"/>
        <v>#N/A</v>
      </c>
      <c r="Y412" s="32" t="e">
        <f t="shared" si="65"/>
        <v>#N/A</v>
      </c>
      <c r="Z412" s="32">
        <f t="shared" si="66"/>
        <v>0</v>
      </c>
    </row>
    <row r="413" spans="12:26">
      <c r="L413" s="4">
        <v>14</v>
      </c>
      <c r="M413" s="5" t="s">
        <v>42</v>
      </c>
      <c r="N413" s="32">
        <f>'Processing Record'!A351</f>
        <v>350</v>
      </c>
      <c r="O413" s="32" t="str">
        <f>'Processing Record'!C351</f>
        <v>0-DNA</v>
      </c>
      <c r="P413" s="4">
        <f>'Processing Record'!R351</f>
        <v>0</v>
      </c>
      <c r="Q413" s="37" t="e">
        <f>'Processing Record'!E351</f>
        <v>#N/A</v>
      </c>
      <c r="R413" s="35" t="e">
        <f t="shared" si="67"/>
        <v>#N/A</v>
      </c>
      <c r="S413" s="5" t="e">
        <f t="shared" si="68"/>
        <v>#N/A</v>
      </c>
      <c r="T413" s="5" t="e">
        <f t="shared" si="69"/>
        <v>#N/A</v>
      </c>
      <c r="V413" s="5" t="s">
        <v>38</v>
      </c>
      <c r="W413" s="32">
        <v>353</v>
      </c>
      <c r="X413" s="32" t="e">
        <f t="shared" si="64"/>
        <v>#N/A</v>
      </c>
      <c r="Y413" s="32" t="e">
        <f t="shared" si="65"/>
        <v>#N/A</v>
      </c>
      <c r="Z413" s="32">
        <f t="shared" si="66"/>
        <v>0</v>
      </c>
    </row>
    <row r="414" spans="12:26">
      <c r="L414" s="4">
        <v>15</v>
      </c>
      <c r="M414" s="5" t="s">
        <v>37</v>
      </c>
      <c r="N414" s="32">
        <f>'Processing Record'!A352</f>
        <v>351</v>
      </c>
      <c r="O414" s="32" t="str">
        <f>'Processing Record'!C352</f>
        <v>0-DNA</v>
      </c>
      <c r="P414" s="4">
        <f>'Processing Record'!R352</f>
        <v>0</v>
      </c>
      <c r="Q414" s="37" t="e">
        <f>'Processing Record'!E352</f>
        <v>#N/A</v>
      </c>
      <c r="R414" s="35" t="e">
        <f t="shared" si="67"/>
        <v>#N/A</v>
      </c>
      <c r="S414" s="5" t="e">
        <f t="shared" si="68"/>
        <v>#N/A</v>
      </c>
      <c r="T414" s="5" t="e">
        <f t="shared" si="69"/>
        <v>#N/A</v>
      </c>
      <c r="V414" s="5" t="s">
        <v>39</v>
      </c>
      <c r="W414" s="32">
        <v>355</v>
      </c>
      <c r="X414" s="32" t="e">
        <f t="shared" si="64"/>
        <v>#N/A</v>
      </c>
      <c r="Y414" s="32" t="e">
        <f t="shared" si="65"/>
        <v>#N/A</v>
      </c>
      <c r="Z414" s="32">
        <f t="shared" si="66"/>
        <v>0</v>
      </c>
    </row>
    <row r="415" spans="12:26">
      <c r="L415" s="4">
        <v>16</v>
      </c>
      <c r="M415" s="5" t="s">
        <v>43</v>
      </c>
      <c r="N415" s="32">
        <f>'Processing Record'!A353</f>
        <v>352</v>
      </c>
      <c r="O415" s="32" t="str">
        <f>'Processing Record'!C353</f>
        <v>0-DNA</v>
      </c>
      <c r="P415" s="4">
        <f>'Processing Record'!R353</f>
        <v>0</v>
      </c>
      <c r="Q415" s="37" t="e">
        <f>'Processing Record'!E353</f>
        <v>#N/A</v>
      </c>
      <c r="R415" s="35" t="e">
        <f t="shared" si="67"/>
        <v>#N/A</v>
      </c>
      <c r="S415" s="5" t="e">
        <f t="shared" si="68"/>
        <v>#N/A</v>
      </c>
      <c r="T415" s="5" t="e">
        <f t="shared" si="69"/>
        <v>#N/A</v>
      </c>
      <c r="V415" s="5" t="s">
        <v>40</v>
      </c>
      <c r="W415" s="32">
        <v>357</v>
      </c>
      <c r="X415" s="32" t="e">
        <f t="shared" si="64"/>
        <v>#N/A</v>
      </c>
      <c r="Y415" s="32" t="e">
        <f t="shared" si="65"/>
        <v>#N/A</v>
      </c>
      <c r="Z415" s="32">
        <f t="shared" si="66"/>
        <v>0</v>
      </c>
    </row>
    <row r="416" spans="12:26">
      <c r="L416" s="4">
        <v>17</v>
      </c>
      <c r="M416" s="5" t="s">
        <v>38</v>
      </c>
      <c r="N416" s="32">
        <f>'Processing Record'!A354</f>
        <v>353</v>
      </c>
      <c r="O416" s="32" t="str">
        <f>'Processing Record'!C354</f>
        <v>0-DNA</v>
      </c>
      <c r="P416" s="4">
        <f>'Processing Record'!R354</f>
        <v>0</v>
      </c>
      <c r="Q416" s="37" t="e">
        <f>'Processing Record'!E354</f>
        <v>#N/A</v>
      </c>
      <c r="R416" s="35" t="e">
        <f t="shared" si="67"/>
        <v>#N/A</v>
      </c>
      <c r="S416" s="5" t="e">
        <f t="shared" si="68"/>
        <v>#N/A</v>
      </c>
      <c r="T416" s="5" t="e">
        <f t="shared" si="69"/>
        <v>#N/A</v>
      </c>
      <c r="V416" s="5" t="s">
        <v>41</v>
      </c>
      <c r="W416" s="32">
        <v>359</v>
      </c>
      <c r="X416" s="32" t="e">
        <f t="shared" si="64"/>
        <v>#N/A</v>
      </c>
      <c r="Y416" s="32" t="e">
        <f t="shared" si="65"/>
        <v>#N/A</v>
      </c>
      <c r="Z416" s="32">
        <f t="shared" si="66"/>
        <v>0</v>
      </c>
    </row>
    <row r="417" spans="12:26">
      <c r="L417" s="4">
        <v>18</v>
      </c>
      <c r="M417" s="5" t="s">
        <v>44</v>
      </c>
      <c r="N417" s="32">
        <f>'Processing Record'!A355</f>
        <v>354</v>
      </c>
      <c r="O417" s="32" t="str">
        <f>'Processing Record'!C355</f>
        <v>0-DNA</v>
      </c>
      <c r="P417" s="4">
        <f>'Processing Record'!R355</f>
        <v>0</v>
      </c>
      <c r="Q417" s="37" t="e">
        <f>'Processing Record'!E355</f>
        <v>#N/A</v>
      </c>
      <c r="R417" s="35" t="e">
        <f t="shared" si="67"/>
        <v>#N/A</v>
      </c>
      <c r="S417" s="5" t="e">
        <f t="shared" si="68"/>
        <v>#N/A</v>
      </c>
      <c r="T417" s="5" t="e">
        <f t="shared" si="69"/>
        <v>#N/A</v>
      </c>
      <c r="V417" s="5" t="s">
        <v>98</v>
      </c>
      <c r="W417" s="32">
        <v>350</v>
      </c>
      <c r="X417" s="32" t="e">
        <f t="shared" si="64"/>
        <v>#N/A</v>
      </c>
      <c r="Y417" s="32" t="e">
        <f t="shared" si="65"/>
        <v>#N/A</v>
      </c>
      <c r="Z417" s="32">
        <f t="shared" si="66"/>
        <v>0</v>
      </c>
    </row>
    <row r="418" spans="12:26">
      <c r="L418" s="4">
        <v>19</v>
      </c>
      <c r="M418" s="5" t="s">
        <v>39</v>
      </c>
      <c r="N418" s="32">
        <f>'Processing Record'!A356</f>
        <v>355</v>
      </c>
      <c r="O418" s="32" t="str">
        <f>'Processing Record'!C356</f>
        <v>0-DNA</v>
      </c>
      <c r="P418" s="4">
        <f>'Processing Record'!R356</f>
        <v>0</v>
      </c>
      <c r="Q418" s="37" t="e">
        <f>'Processing Record'!E356</f>
        <v>#N/A</v>
      </c>
      <c r="R418" s="35" t="e">
        <f t="shared" si="67"/>
        <v>#N/A</v>
      </c>
      <c r="S418" s="5" t="e">
        <f t="shared" si="68"/>
        <v>#N/A</v>
      </c>
      <c r="T418" s="5" t="e">
        <f t="shared" si="69"/>
        <v>#N/A</v>
      </c>
      <c r="V418" s="5" t="s">
        <v>43</v>
      </c>
      <c r="W418" s="32">
        <v>352</v>
      </c>
      <c r="X418" s="32" t="e">
        <f t="shared" si="64"/>
        <v>#N/A</v>
      </c>
      <c r="Y418" s="32" t="e">
        <f t="shared" si="65"/>
        <v>#N/A</v>
      </c>
      <c r="Z418" s="32">
        <f t="shared" si="66"/>
        <v>0</v>
      </c>
    </row>
    <row r="419" spans="12:26">
      <c r="L419" s="4">
        <v>20</v>
      </c>
      <c r="M419" s="5" t="s">
        <v>45</v>
      </c>
      <c r="N419" s="32">
        <f>'Processing Record'!A357</f>
        <v>356</v>
      </c>
      <c r="O419" s="32" t="str">
        <f>'Processing Record'!C357</f>
        <v>0-DNA</v>
      </c>
      <c r="P419" s="4">
        <f>'Processing Record'!R357</f>
        <v>0</v>
      </c>
      <c r="Q419" s="37" t="e">
        <f>'Processing Record'!E357</f>
        <v>#N/A</v>
      </c>
      <c r="R419" s="35" t="e">
        <f t="shared" si="67"/>
        <v>#N/A</v>
      </c>
      <c r="S419" s="5" t="e">
        <f t="shared" si="68"/>
        <v>#N/A</v>
      </c>
      <c r="T419" s="5" t="e">
        <f t="shared" si="69"/>
        <v>#N/A</v>
      </c>
      <c r="V419" s="5" t="s">
        <v>44</v>
      </c>
      <c r="W419" s="32">
        <v>354</v>
      </c>
      <c r="X419" s="32" t="e">
        <f t="shared" si="64"/>
        <v>#N/A</v>
      </c>
      <c r="Y419" s="32" t="e">
        <f t="shared" si="65"/>
        <v>#N/A</v>
      </c>
      <c r="Z419" s="32">
        <f t="shared" si="66"/>
        <v>0</v>
      </c>
    </row>
    <row r="420" spans="12:26">
      <c r="L420" s="4">
        <v>21</v>
      </c>
      <c r="M420" s="5" t="s">
        <v>40</v>
      </c>
      <c r="N420" s="32">
        <f>'Processing Record'!A358</f>
        <v>357</v>
      </c>
      <c r="O420" s="32" t="str">
        <f>'Processing Record'!C358</f>
        <v>0-DNA</v>
      </c>
      <c r="P420" s="4">
        <f>'Processing Record'!R358</f>
        <v>0</v>
      </c>
      <c r="Q420" s="37" t="e">
        <f>'Processing Record'!E358</f>
        <v>#N/A</v>
      </c>
      <c r="R420" s="35" t="e">
        <f t="shared" si="67"/>
        <v>#N/A</v>
      </c>
      <c r="S420" s="5" t="e">
        <f t="shared" si="68"/>
        <v>#N/A</v>
      </c>
      <c r="T420" s="5" t="e">
        <f t="shared" si="69"/>
        <v>#N/A</v>
      </c>
      <c r="V420" s="5" t="s">
        <v>45</v>
      </c>
      <c r="W420" s="32">
        <v>356</v>
      </c>
      <c r="X420" s="32" t="e">
        <f t="shared" si="64"/>
        <v>#N/A</v>
      </c>
      <c r="Y420" s="32" t="e">
        <f t="shared" si="65"/>
        <v>#N/A</v>
      </c>
      <c r="Z420" s="32">
        <f t="shared" si="66"/>
        <v>0</v>
      </c>
    </row>
    <row r="421" spans="12:26">
      <c r="L421" s="4">
        <v>22</v>
      </c>
      <c r="M421" s="5" t="s">
        <v>46</v>
      </c>
      <c r="N421" s="32">
        <f>'Processing Record'!A359</f>
        <v>358</v>
      </c>
      <c r="O421" s="32" t="str">
        <f>'Processing Record'!C359</f>
        <v>0-DNA</v>
      </c>
      <c r="P421" s="4">
        <f>'Processing Record'!R359</f>
        <v>0</v>
      </c>
      <c r="Q421" s="37" t="e">
        <f>'Processing Record'!E359</f>
        <v>#N/A</v>
      </c>
      <c r="R421" s="35" t="e">
        <f t="shared" si="67"/>
        <v>#N/A</v>
      </c>
      <c r="S421" s="5" t="e">
        <f t="shared" si="68"/>
        <v>#N/A</v>
      </c>
      <c r="T421" s="5" t="e">
        <f t="shared" si="69"/>
        <v>#N/A</v>
      </c>
      <c r="V421" s="5" t="s">
        <v>46</v>
      </c>
      <c r="W421" s="32">
        <v>358</v>
      </c>
      <c r="X421" s="32" t="e">
        <f t="shared" si="64"/>
        <v>#N/A</v>
      </c>
      <c r="Y421" s="32" t="e">
        <f t="shared" si="65"/>
        <v>#N/A</v>
      </c>
      <c r="Z421" s="32">
        <f t="shared" si="66"/>
        <v>0</v>
      </c>
    </row>
    <row r="422" spans="12:26">
      <c r="L422" s="4">
        <v>23</v>
      </c>
      <c r="M422" s="5" t="s">
        <v>41</v>
      </c>
      <c r="N422" s="32">
        <f>'Processing Record'!A360</f>
        <v>359</v>
      </c>
      <c r="O422" s="32" t="str">
        <f>'Processing Record'!C360</f>
        <v>0-DNA</v>
      </c>
      <c r="P422" s="4">
        <f>'Processing Record'!R360</f>
        <v>0</v>
      </c>
      <c r="Q422" s="37" t="e">
        <f>'Processing Record'!E360</f>
        <v>#N/A</v>
      </c>
      <c r="R422" s="35" t="e">
        <f t="shared" si="67"/>
        <v>#N/A</v>
      </c>
      <c r="S422" s="5" t="e">
        <f t="shared" si="68"/>
        <v>#N/A</v>
      </c>
      <c r="T422" s="5" t="e">
        <f t="shared" si="69"/>
        <v>#N/A</v>
      </c>
      <c r="V422" s="5" t="s">
        <v>47</v>
      </c>
      <c r="W422" s="32">
        <v>360</v>
      </c>
      <c r="X422" s="32" t="e">
        <f t="shared" si="64"/>
        <v>#N/A</v>
      </c>
      <c r="Y422" s="32" t="e">
        <f t="shared" si="65"/>
        <v>#N/A</v>
      </c>
      <c r="Z422" s="32">
        <f t="shared" si="66"/>
        <v>0</v>
      </c>
    </row>
    <row r="423" spans="12:26">
      <c r="L423" s="4">
        <v>24</v>
      </c>
      <c r="M423" s="5" t="s">
        <v>47</v>
      </c>
      <c r="N423" s="32">
        <f>'Processing Record'!A361</f>
        <v>360</v>
      </c>
      <c r="O423" s="32" t="str">
        <f>'Processing Record'!C361</f>
        <v>0-DNA</v>
      </c>
      <c r="P423" s="4">
        <f>'Processing Record'!R361</f>
        <v>0</v>
      </c>
      <c r="Q423" s="37" t="e">
        <f>'Processing Record'!E361</f>
        <v>#N/A</v>
      </c>
      <c r="R423" s="35" t="e">
        <f t="shared" si="67"/>
        <v>#N/A</v>
      </c>
      <c r="S423" s="5" t="e">
        <f t="shared" si="68"/>
        <v>#N/A</v>
      </c>
      <c r="T423" s="5" t="e">
        <f t="shared" si="69"/>
        <v>#N/A</v>
      </c>
      <c r="V423" s="5" t="s">
        <v>123</v>
      </c>
      <c r="W423" s="32">
        <v>361</v>
      </c>
      <c r="X423" s="32" t="e">
        <f t="shared" si="64"/>
        <v>#N/A</v>
      </c>
      <c r="Y423" s="32" t="e">
        <f t="shared" si="65"/>
        <v>#N/A</v>
      </c>
      <c r="Z423" s="32">
        <f t="shared" si="66"/>
        <v>0</v>
      </c>
    </row>
    <row r="424" spans="12:26">
      <c r="L424" s="4" t="s">
        <v>18</v>
      </c>
      <c r="M424" s="5"/>
      <c r="N424" s="4"/>
      <c r="O424" s="32" t="s">
        <v>11</v>
      </c>
      <c r="P424" s="4" t="s">
        <v>12</v>
      </c>
      <c r="Q424" s="37"/>
      <c r="R424" s="34">
        <v>20</v>
      </c>
      <c r="S424" s="5"/>
      <c r="T424" s="5"/>
      <c r="V424" s="5" t="s">
        <v>100</v>
      </c>
      <c r="W424" s="32">
        <v>363</v>
      </c>
      <c r="X424" s="32" t="e">
        <f t="shared" si="64"/>
        <v>#N/A</v>
      </c>
      <c r="Y424" s="32" t="e">
        <f t="shared" si="65"/>
        <v>#N/A</v>
      </c>
      <c r="Z424" s="32">
        <f t="shared" si="66"/>
        <v>0</v>
      </c>
    </row>
    <row r="425" spans="12:26">
      <c r="L425" s="4" t="s">
        <v>18</v>
      </c>
      <c r="M425" s="5"/>
      <c r="N425" s="4"/>
      <c r="O425" s="32" t="s">
        <v>11</v>
      </c>
      <c r="P425" s="4" t="s">
        <v>12</v>
      </c>
      <c r="Q425" s="37"/>
      <c r="R425" s="34">
        <v>20</v>
      </c>
      <c r="S425" s="5"/>
      <c r="T425" s="5"/>
      <c r="V425" s="5" t="s">
        <v>101</v>
      </c>
      <c r="W425" s="32">
        <v>365</v>
      </c>
      <c r="X425" s="32" t="e">
        <f t="shared" si="64"/>
        <v>#N/A</v>
      </c>
      <c r="Y425" s="32" t="e">
        <f t="shared" si="65"/>
        <v>#N/A</v>
      </c>
      <c r="Z425" s="32">
        <f t="shared" si="66"/>
        <v>0</v>
      </c>
    </row>
    <row r="426" spans="12:26">
      <c r="L426" s="4">
        <v>25</v>
      </c>
      <c r="M426" s="5" t="s">
        <v>99</v>
      </c>
      <c r="N426" s="32">
        <f>'Processing Record'!A362</f>
        <v>361</v>
      </c>
      <c r="O426" s="32" t="str">
        <f>'Processing Record'!C362</f>
        <v>0-DNA</v>
      </c>
      <c r="P426" s="4">
        <f>'Processing Record'!R362</f>
        <v>0</v>
      </c>
      <c r="Q426" s="37" t="e">
        <f>'Processing Record'!E362</f>
        <v>#N/A</v>
      </c>
      <c r="R426" s="35" t="e">
        <f>(Q426*T426/(S426+T426))*20</f>
        <v>#N/A</v>
      </c>
      <c r="S426" s="5" t="e">
        <f>ROUND(Q426*T426/50*20-T426,0)</f>
        <v>#N/A</v>
      </c>
      <c r="T426" s="5" t="e">
        <f>ROUNDUP(50/Q426,0)</f>
        <v>#N/A</v>
      </c>
      <c r="V426" s="5" t="s">
        <v>102</v>
      </c>
      <c r="W426" s="32">
        <v>367</v>
      </c>
      <c r="X426" s="32" t="e">
        <f t="shared" si="64"/>
        <v>#N/A</v>
      </c>
      <c r="Y426" s="32" t="e">
        <f t="shared" si="65"/>
        <v>#N/A</v>
      </c>
      <c r="Z426" s="32">
        <f t="shared" si="66"/>
        <v>0</v>
      </c>
    </row>
    <row r="427" spans="12:26">
      <c r="L427" s="4">
        <v>26</v>
      </c>
      <c r="M427" s="5" t="s">
        <v>105</v>
      </c>
      <c r="N427" s="32">
        <f>'Processing Record'!A363</f>
        <v>362</v>
      </c>
      <c r="O427" s="32" t="str">
        <f>'Processing Record'!C363</f>
        <v>0-DNA</v>
      </c>
      <c r="P427" s="4">
        <f>'Processing Record'!R363</f>
        <v>0</v>
      </c>
      <c r="Q427" s="37" t="e">
        <f>'Processing Record'!E363</f>
        <v>#N/A</v>
      </c>
      <c r="R427" s="35" t="e">
        <f t="shared" ref="R427:R449" si="70">(Q427*T427/(S427+T427))*20</f>
        <v>#N/A</v>
      </c>
      <c r="S427" s="5" t="e">
        <f t="shared" ref="S427:S449" si="71">ROUND(Q427*T427/50*20-T427,0)</f>
        <v>#N/A</v>
      </c>
      <c r="T427" s="5" t="e">
        <f t="shared" ref="T427:T449" si="72">ROUNDUP(50/Q427,0)</f>
        <v>#N/A</v>
      </c>
      <c r="V427" s="5" t="s">
        <v>103</v>
      </c>
      <c r="W427" s="32">
        <v>369</v>
      </c>
      <c r="X427" s="32" t="e">
        <f t="shared" si="64"/>
        <v>#N/A</v>
      </c>
      <c r="Y427" s="32" t="e">
        <f t="shared" si="65"/>
        <v>#N/A</v>
      </c>
      <c r="Z427" s="32">
        <f t="shared" si="66"/>
        <v>0</v>
      </c>
    </row>
    <row r="428" spans="12:26">
      <c r="L428" s="4">
        <v>27</v>
      </c>
      <c r="M428" s="5" t="s">
        <v>100</v>
      </c>
      <c r="N428" s="32">
        <f>'Processing Record'!A364</f>
        <v>363</v>
      </c>
      <c r="O428" s="32" t="str">
        <f>'Processing Record'!C364</f>
        <v>0-DNA</v>
      </c>
      <c r="P428" s="4">
        <f>'Processing Record'!R364</f>
        <v>0</v>
      </c>
      <c r="Q428" s="37" t="e">
        <f>'Processing Record'!E364</f>
        <v>#N/A</v>
      </c>
      <c r="R428" s="35" t="e">
        <f t="shared" si="70"/>
        <v>#N/A</v>
      </c>
      <c r="S428" s="5" t="e">
        <f t="shared" si="71"/>
        <v>#N/A</v>
      </c>
      <c r="T428" s="5" t="e">
        <f t="shared" si="72"/>
        <v>#N/A</v>
      </c>
      <c r="V428" s="5" t="s">
        <v>104</v>
      </c>
      <c r="W428" s="32">
        <v>371</v>
      </c>
      <c r="X428" s="32" t="e">
        <f t="shared" si="64"/>
        <v>#N/A</v>
      </c>
      <c r="Y428" s="32" t="e">
        <f t="shared" si="65"/>
        <v>#N/A</v>
      </c>
      <c r="Z428" s="32">
        <f t="shared" si="66"/>
        <v>0</v>
      </c>
    </row>
    <row r="429" spans="12:26">
      <c r="L429" s="4">
        <v>28</v>
      </c>
      <c r="M429" s="5" t="s">
        <v>106</v>
      </c>
      <c r="N429" s="32">
        <f>'Processing Record'!A365</f>
        <v>364</v>
      </c>
      <c r="O429" s="32" t="str">
        <f>'Processing Record'!C365</f>
        <v>0-DNA</v>
      </c>
      <c r="P429" s="4">
        <f>'Processing Record'!R365</f>
        <v>0</v>
      </c>
      <c r="Q429" s="37" t="e">
        <f>'Processing Record'!E365</f>
        <v>#N/A</v>
      </c>
      <c r="R429" s="35" t="e">
        <f t="shared" si="70"/>
        <v>#N/A</v>
      </c>
      <c r="S429" s="5" t="e">
        <f t="shared" si="71"/>
        <v>#N/A</v>
      </c>
      <c r="T429" s="5" t="e">
        <f t="shared" si="72"/>
        <v>#N/A</v>
      </c>
      <c r="V429" s="5" t="s">
        <v>124</v>
      </c>
      <c r="W429" s="32">
        <v>362</v>
      </c>
      <c r="X429" s="32" t="e">
        <f t="shared" si="64"/>
        <v>#N/A</v>
      </c>
      <c r="Y429" s="32" t="e">
        <f t="shared" si="65"/>
        <v>#N/A</v>
      </c>
      <c r="Z429" s="32">
        <f t="shared" si="66"/>
        <v>0</v>
      </c>
    </row>
    <row r="430" spans="12:26">
      <c r="L430" s="4">
        <v>29</v>
      </c>
      <c r="M430" s="5" t="s">
        <v>101</v>
      </c>
      <c r="N430" s="32">
        <f>'Processing Record'!A366</f>
        <v>365</v>
      </c>
      <c r="O430" s="32" t="str">
        <f>'Processing Record'!C366</f>
        <v>0-DNA</v>
      </c>
      <c r="P430" s="4">
        <f>'Processing Record'!R366</f>
        <v>0</v>
      </c>
      <c r="Q430" s="37" t="e">
        <f>'Processing Record'!E366</f>
        <v>#N/A</v>
      </c>
      <c r="R430" s="35" t="e">
        <f t="shared" si="70"/>
        <v>#N/A</v>
      </c>
      <c r="S430" s="5" t="e">
        <f t="shared" si="71"/>
        <v>#N/A</v>
      </c>
      <c r="T430" s="5" t="e">
        <f t="shared" si="72"/>
        <v>#N/A</v>
      </c>
      <c r="V430" s="5" t="s">
        <v>106</v>
      </c>
      <c r="W430" s="32">
        <v>364</v>
      </c>
      <c r="X430" s="32" t="e">
        <f t="shared" si="64"/>
        <v>#N/A</v>
      </c>
      <c r="Y430" s="32" t="e">
        <f t="shared" si="65"/>
        <v>#N/A</v>
      </c>
      <c r="Z430" s="32">
        <f t="shared" si="66"/>
        <v>0</v>
      </c>
    </row>
    <row r="431" spans="12:26">
      <c r="L431" s="4">
        <v>30</v>
      </c>
      <c r="M431" s="5" t="s">
        <v>107</v>
      </c>
      <c r="N431" s="32">
        <f>'Processing Record'!A367</f>
        <v>366</v>
      </c>
      <c r="O431" s="32" t="str">
        <f>'Processing Record'!C367</f>
        <v>0-DNA</v>
      </c>
      <c r="P431" s="4">
        <f>'Processing Record'!R367</f>
        <v>0</v>
      </c>
      <c r="Q431" s="37" t="e">
        <f>'Processing Record'!E367</f>
        <v>#N/A</v>
      </c>
      <c r="R431" s="35" t="e">
        <f t="shared" si="70"/>
        <v>#N/A</v>
      </c>
      <c r="S431" s="5" t="e">
        <f t="shared" si="71"/>
        <v>#N/A</v>
      </c>
      <c r="T431" s="5" t="e">
        <f t="shared" si="72"/>
        <v>#N/A</v>
      </c>
      <c r="V431" s="5" t="s">
        <v>107</v>
      </c>
      <c r="W431" s="32">
        <v>366</v>
      </c>
      <c r="X431" s="32" t="e">
        <f t="shared" si="64"/>
        <v>#N/A</v>
      </c>
      <c r="Y431" s="32" t="e">
        <f t="shared" si="65"/>
        <v>#N/A</v>
      </c>
      <c r="Z431" s="32">
        <f t="shared" si="66"/>
        <v>0</v>
      </c>
    </row>
    <row r="432" spans="12:26">
      <c r="L432" s="4">
        <v>31</v>
      </c>
      <c r="M432" s="5" t="s">
        <v>102</v>
      </c>
      <c r="N432" s="32">
        <f>'Processing Record'!A368</f>
        <v>367</v>
      </c>
      <c r="O432" s="32" t="str">
        <f>'Processing Record'!C368</f>
        <v>0-DNA</v>
      </c>
      <c r="P432" s="4">
        <f>'Processing Record'!R368</f>
        <v>0</v>
      </c>
      <c r="Q432" s="37" t="e">
        <f>'Processing Record'!E368</f>
        <v>#N/A</v>
      </c>
      <c r="R432" s="35" t="e">
        <f t="shared" si="70"/>
        <v>#N/A</v>
      </c>
      <c r="S432" s="5" t="e">
        <f t="shared" si="71"/>
        <v>#N/A</v>
      </c>
      <c r="T432" s="5" t="e">
        <f t="shared" si="72"/>
        <v>#N/A</v>
      </c>
      <c r="V432" s="5" t="s">
        <v>108</v>
      </c>
      <c r="W432" s="32">
        <v>368</v>
      </c>
      <c r="X432" s="32" t="e">
        <f t="shared" si="64"/>
        <v>#N/A</v>
      </c>
      <c r="Y432" s="32" t="e">
        <f t="shared" si="65"/>
        <v>#N/A</v>
      </c>
      <c r="Z432" s="32">
        <f t="shared" si="66"/>
        <v>0</v>
      </c>
    </row>
    <row r="433" spans="12:26">
      <c r="L433" s="4">
        <v>32</v>
      </c>
      <c r="M433" s="5" t="s">
        <v>108</v>
      </c>
      <c r="N433" s="32">
        <f>'Processing Record'!A369</f>
        <v>368</v>
      </c>
      <c r="O433" s="32" t="str">
        <f>'Processing Record'!C369</f>
        <v>0-DNA</v>
      </c>
      <c r="P433" s="4">
        <f>'Processing Record'!R369</f>
        <v>0</v>
      </c>
      <c r="Q433" s="37" t="e">
        <f>'Processing Record'!E369</f>
        <v>#N/A</v>
      </c>
      <c r="R433" s="35" t="e">
        <f t="shared" si="70"/>
        <v>#N/A</v>
      </c>
      <c r="S433" s="5" t="e">
        <f t="shared" si="71"/>
        <v>#N/A</v>
      </c>
      <c r="T433" s="5" t="e">
        <f t="shared" si="72"/>
        <v>#N/A</v>
      </c>
      <c r="V433" s="5" t="s">
        <v>109</v>
      </c>
      <c r="W433" s="32">
        <v>370</v>
      </c>
      <c r="X433" s="32" t="e">
        <f t="shared" si="64"/>
        <v>#N/A</v>
      </c>
      <c r="Y433" s="32" t="e">
        <f t="shared" si="65"/>
        <v>#N/A</v>
      </c>
      <c r="Z433" s="32">
        <f t="shared" si="66"/>
        <v>0</v>
      </c>
    </row>
    <row r="434" spans="12:26">
      <c r="L434" s="4">
        <v>33</v>
      </c>
      <c r="M434" s="5" t="s">
        <v>103</v>
      </c>
      <c r="N434" s="32">
        <f>'Processing Record'!A370</f>
        <v>369</v>
      </c>
      <c r="O434" s="32" t="str">
        <f>'Processing Record'!C370</f>
        <v>0-DNA</v>
      </c>
      <c r="P434" s="4">
        <f>'Processing Record'!R370</f>
        <v>0</v>
      </c>
      <c r="Q434" s="37" t="e">
        <f>'Processing Record'!E370</f>
        <v>#N/A</v>
      </c>
      <c r="R434" s="35" t="e">
        <f t="shared" si="70"/>
        <v>#N/A</v>
      </c>
      <c r="S434" s="5" t="e">
        <f t="shared" si="71"/>
        <v>#N/A</v>
      </c>
      <c r="T434" s="5" t="e">
        <f t="shared" si="72"/>
        <v>#N/A</v>
      </c>
      <c r="V434" s="5" t="s">
        <v>110</v>
      </c>
      <c r="W434" s="32">
        <v>372</v>
      </c>
      <c r="X434" s="32" t="e">
        <f t="shared" si="64"/>
        <v>#N/A</v>
      </c>
      <c r="Y434" s="32" t="e">
        <f t="shared" si="65"/>
        <v>#N/A</v>
      </c>
      <c r="Z434" s="32">
        <f t="shared" si="66"/>
        <v>0</v>
      </c>
    </row>
    <row r="435" spans="12:26">
      <c r="L435" s="4">
        <v>34</v>
      </c>
      <c r="M435" s="5" t="s">
        <v>109</v>
      </c>
      <c r="N435" s="32">
        <f>'Processing Record'!A371</f>
        <v>370</v>
      </c>
      <c r="O435" s="32" t="str">
        <f>'Processing Record'!C371</f>
        <v>0-DNA</v>
      </c>
      <c r="P435" s="4">
        <f>'Processing Record'!R371</f>
        <v>0</v>
      </c>
      <c r="Q435" s="37" t="e">
        <f>'Processing Record'!E371</f>
        <v>#N/A</v>
      </c>
      <c r="R435" s="35" t="e">
        <f t="shared" si="70"/>
        <v>#N/A</v>
      </c>
      <c r="S435" s="5" t="e">
        <f t="shared" si="71"/>
        <v>#N/A</v>
      </c>
      <c r="T435" s="5" t="e">
        <f t="shared" si="72"/>
        <v>#N/A</v>
      </c>
      <c r="V435" s="5" t="s">
        <v>125</v>
      </c>
      <c r="W435" s="32">
        <v>373</v>
      </c>
      <c r="X435" s="32" t="e">
        <f t="shared" si="64"/>
        <v>#N/A</v>
      </c>
      <c r="Y435" s="32" t="e">
        <f t="shared" si="65"/>
        <v>#N/A</v>
      </c>
      <c r="Z435" s="32">
        <f t="shared" si="66"/>
        <v>0</v>
      </c>
    </row>
    <row r="436" spans="12:26">
      <c r="L436" s="4">
        <v>35</v>
      </c>
      <c r="M436" s="5" t="s">
        <v>104</v>
      </c>
      <c r="N436" s="32">
        <f>'Processing Record'!A372</f>
        <v>371</v>
      </c>
      <c r="O436" s="32" t="str">
        <f>'Processing Record'!C372</f>
        <v>0-DNA</v>
      </c>
      <c r="P436" s="4">
        <f>'Processing Record'!R372</f>
        <v>0</v>
      </c>
      <c r="Q436" s="37" t="e">
        <f>'Processing Record'!E372</f>
        <v>#N/A</v>
      </c>
      <c r="R436" s="35" t="e">
        <f t="shared" si="70"/>
        <v>#N/A</v>
      </c>
      <c r="S436" s="5" t="e">
        <f t="shared" si="71"/>
        <v>#N/A</v>
      </c>
      <c r="T436" s="5" t="e">
        <f t="shared" si="72"/>
        <v>#N/A</v>
      </c>
      <c r="V436" s="5" t="s">
        <v>112</v>
      </c>
      <c r="W436" s="32">
        <v>375</v>
      </c>
      <c r="X436" s="32" t="e">
        <f t="shared" si="64"/>
        <v>#N/A</v>
      </c>
      <c r="Y436" s="32" t="e">
        <f t="shared" si="65"/>
        <v>#N/A</v>
      </c>
      <c r="Z436" s="32">
        <f t="shared" si="66"/>
        <v>0</v>
      </c>
    </row>
    <row r="437" spans="12:26">
      <c r="L437" s="4">
        <v>36</v>
      </c>
      <c r="M437" s="5" t="s">
        <v>110</v>
      </c>
      <c r="N437" s="32">
        <f>'Processing Record'!A373</f>
        <v>372</v>
      </c>
      <c r="O437" s="32" t="str">
        <f>'Processing Record'!C373</f>
        <v>0-DNA</v>
      </c>
      <c r="P437" s="4">
        <f>'Processing Record'!R373</f>
        <v>0</v>
      </c>
      <c r="Q437" s="37" t="e">
        <f>'Processing Record'!E373</f>
        <v>#N/A</v>
      </c>
      <c r="R437" s="35" t="e">
        <f t="shared" si="70"/>
        <v>#N/A</v>
      </c>
      <c r="S437" s="5" t="e">
        <f t="shared" si="71"/>
        <v>#N/A</v>
      </c>
      <c r="T437" s="5" t="e">
        <f t="shared" si="72"/>
        <v>#N/A</v>
      </c>
      <c r="V437" s="5" t="s">
        <v>113</v>
      </c>
      <c r="W437" s="32">
        <v>377</v>
      </c>
      <c r="X437" s="32" t="e">
        <f t="shared" si="64"/>
        <v>#N/A</v>
      </c>
      <c r="Y437" s="32" t="e">
        <f t="shared" si="65"/>
        <v>#N/A</v>
      </c>
      <c r="Z437" s="32">
        <f t="shared" si="66"/>
        <v>0</v>
      </c>
    </row>
    <row r="438" spans="12:26">
      <c r="L438" s="4">
        <v>37</v>
      </c>
      <c r="M438" s="5" t="s">
        <v>111</v>
      </c>
      <c r="N438" s="32">
        <f>'Processing Record'!A374</f>
        <v>373</v>
      </c>
      <c r="O438" s="32" t="str">
        <f>'Processing Record'!C374</f>
        <v>0-DNA</v>
      </c>
      <c r="P438" s="4">
        <f>'Processing Record'!R374</f>
        <v>0</v>
      </c>
      <c r="Q438" s="37" t="e">
        <f>'Processing Record'!E374</f>
        <v>#N/A</v>
      </c>
      <c r="R438" s="35" t="e">
        <f t="shared" si="70"/>
        <v>#N/A</v>
      </c>
      <c r="S438" s="5" t="e">
        <f t="shared" si="71"/>
        <v>#N/A</v>
      </c>
      <c r="T438" s="5" t="e">
        <f t="shared" si="72"/>
        <v>#N/A</v>
      </c>
      <c r="V438" s="5" t="s">
        <v>114</v>
      </c>
      <c r="W438" s="32">
        <v>379</v>
      </c>
      <c r="X438" s="32" t="e">
        <f t="shared" si="64"/>
        <v>#N/A</v>
      </c>
      <c r="Y438" s="32" t="e">
        <f t="shared" si="65"/>
        <v>#N/A</v>
      </c>
      <c r="Z438" s="32">
        <f t="shared" si="66"/>
        <v>0</v>
      </c>
    </row>
    <row r="439" spans="12:26">
      <c r="L439" s="4">
        <v>38</v>
      </c>
      <c r="M439" s="5" t="s">
        <v>117</v>
      </c>
      <c r="N439" s="32">
        <f>'Processing Record'!A375</f>
        <v>374</v>
      </c>
      <c r="O439" s="32" t="str">
        <f>'Processing Record'!C375</f>
        <v>0-DNA</v>
      </c>
      <c r="P439" s="4">
        <f>'Processing Record'!R375</f>
        <v>0</v>
      </c>
      <c r="Q439" s="37" t="e">
        <f>'Processing Record'!E375</f>
        <v>#N/A</v>
      </c>
      <c r="R439" s="35" t="e">
        <f t="shared" si="70"/>
        <v>#N/A</v>
      </c>
      <c r="S439" s="5" t="e">
        <f t="shared" si="71"/>
        <v>#N/A</v>
      </c>
      <c r="T439" s="5" t="e">
        <f t="shared" si="72"/>
        <v>#N/A</v>
      </c>
      <c r="V439" s="5" t="s">
        <v>115</v>
      </c>
      <c r="W439" s="32">
        <v>381</v>
      </c>
      <c r="X439" s="32" t="e">
        <f t="shared" si="64"/>
        <v>#N/A</v>
      </c>
      <c r="Y439" s="32" t="e">
        <f t="shared" si="65"/>
        <v>#N/A</v>
      </c>
      <c r="Z439" s="32">
        <f t="shared" si="66"/>
        <v>0</v>
      </c>
    </row>
    <row r="440" spans="12:26">
      <c r="L440" s="4">
        <v>39</v>
      </c>
      <c r="M440" s="5" t="s">
        <v>112</v>
      </c>
      <c r="N440" s="32">
        <f>'Processing Record'!A376</f>
        <v>375</v>
      </c>
      <c r="O440" s="32" t="str">
        <f>'Processing Record'!C376</f>
        <v>0-DNA</v>
      </c>
      <c r="P440" s="4">
        <f>'Processing Record'!R376</f>
        <v>0</v>
      </c>
      <c r="Q440" s="37" t="e">
        <f>'Processing Record'!E376</f>
        <v>#N/A</v>
      </c>
      <c r="R440" s="35" t="e">
        <f t="shared" si="70"/>
        <v>#N/A</v>
      </c>
      <c r="S440" s="5" t="e">
        <f t="shared" si="71"/>
        <v>#N/A</v>
      </c>
      <c r="T440" s="5" t="e">
        <f t="shared" si="72"/>
        <v>#N/A</v>
      </c>
      <c r="V440" s="5" t="s">
        <v>116</v>
      </c>
      <c r="W440" s="32">
        <v>383</v>
      </c>
      <c r="X440" s="32" t="e">
        <f t="shared" si="64"/>
        <v>#N/A</v>
      </c>
      <c r="Y440" s="32" t="e">
        <f t="shared" si="65"/>
        <v>#N/A</v>
      </c>
      <c r="Z440" s="32">
        <f t="shared" si="66"/>
        <v>0</v>
      </c>
    </row>
    <row r="441" spans="12:26">
      <c r="L441" s="4">
        <v>40</v>
      </c>
      <c r="M441" s="5" t="s">
        <v>118</v>
      </c>
      <c r="N441" s="32">
        <f>'Processing Record'!A377</f>
        <v>376</v>
      </c>
      <c r="O441" s="32" t="str">
        <f>'Processing Record'!C377</f>
        <v>0-DNA</v>
      </c>
      <c r="P441" s="4">
        <f>'Processing Record'!R377</f>
        <v>0</v>
      </c>
      <c r="Q441" s="37" t="e">
        <f>'Processing Record'!E377</f>
        <v>#N/A</v>
      </c>
      <c r="R441" s="35" t="e">
        <f t="shared" si="70"/>
        <v>#N/A</v>
      </c>
      <c r="S441" s="5" t="e">
        <f t="shared" si="71"/>
        <v>#N/A</v>
      </c>
      <c r="T441" s="5" t="e">
        <f t="shared" si="72"/>
        <v>#N/A</v>
      </c>
      <c r="V441" s="5" t="s">
        <v>126</v>
      </c>
      <c r="W441" s="32">
        <v>374</v>
      </c>
      <c r="X441" s="32" t="e">
        <f t="shared" si="64"/>
        <v>#N/A</v>
      </c>
      <c r="Y441" s="32" t="e">
        <f t="shared" si="65"/>
        <v>#N/A</v>
      </c>
      <c r="Z441" s="32">
        <f t="shared" si="66"/>
        <v>0</v>
      </c>
    </row>
    <row r="442" spans="12:26">
      <c r="L442" s="4">
        <v>41</v>
      </c>
      <c r="M442" s="5" t="s">
        <v>113</v>
      </c>
      <c r="N442" s="32">
        <f>'Processing Record'!A378</f>
        <v>377</v>
      </c>
      <c r="O442" s="32" t="str">
        <f>'Processing Record'!C378</f>
        <v>0-DNA</v>
      </c>
      <c r="P442" s="4">
        <f>'Processing Record'!R378</f>
        <v>0</v>
      </c>
      <c r="Q442" s="37" t="e">
        <f>'Processing Record'!E378</f>
        <v>#N/A</v>
      </c>
      <c r="R442" s="35" t="e">
        <f t="shared" si="70"/>
        <v>#N/A</v>
      </c>
      <c r="S442" s="5" t="e">
        <f t="shared" si="71"/>
        <v>#N/A</v>
      </c>
      <c r="T442" s="5" t="e">
        <f t="shared" si="72"/>
        <v>#N/A</v>
      </c>
      <c r="V442" s="5" t="s">
        <v>118</v>
      </c>
      <c r="W442" s="32">
        <v>376</v>
      </c>
      <c r="X442" s="32" t="e">
        <f t="shared" si="64"/>
        <v>#N/A</v>
      </c>
      <c r="Y442" s="32" t="e">
        <f t="shared" si="65"/>
        <v>#N/A</v>
      </c>
      <c r="Z442" s="32">
        <f t="shared" si="66"/>
        <v>0</v>
      </c>
    </row>
    <row r="443" spans="12:26">
      <c r="L443" s="4">
        <v>42</v>
      </c>
      <c r="M443" s="5" t="s">
        <v>119</v>
      </c>
      <c r="N443" s="32">
        <f>'Processing Record'!A379</f>
        <v>378</v>
      </c>
      <c r="O443" s="32" t="str">
        <f>'Processing Record'!C379</f>
        <v>0-DNA</v>
      </c>
      <c r="P443" s="4">
        <f>'Processing Record'!R379</f>
        <v>0</v>
      </c>
      <c r="Q443" s="37" t="e">
        <f>'Processing Record'!E379</f>
        <v>#N/A</v>
      </c>
      <c r="R443" s="35" t="e">
        <f t="shared" si="70"/>
        <v>#N/A</v>
      </c>
      <c r="S443" s="5" t="e">
        <f t="shared" si="71"/>
        <v>#N/A</v>
      </c>
      <c r="T443" s="5" t="e">
        <f t="shared" si="72"/>
        <v>#N/A</v>
      </c>
      <c r="V443" s="5" t="s">
        <v>119</v>
      </c>
      <c r="W443" s="32">
        <v>378</v>
      </c>
      <c r="X443" s="32" t="e">
        <f t="shared" si="64"/>
        <v>#N/A</v>
      </c>
      <c r="Y443" s="32" t="e">
        <f t="shared" si="65"/>
        <v>#N/A</v>
      </c>
      <c r="Z443" s="32">
        <f t="shared" si="66"/>
        <v>0</v>
      </c>
    </row>
    <row r="444" spans="12:26">
      <c r="L444" s="4">
        <v>43</v>
      </c>
      <c r="M444" s="5" t="s">
        <v>114</v>
      </c>
      <c r="N444" s="32">
        <f>'Processing Record'!A380</f>
        <v>379</v>
      </c>
      <c r="O444" s="32" t="str">
        <f>'Processing Record'!C380</f>
        <v>0-DNA</v>
      </c>
      <c r="P444" s="4">
        <f>'Processing Record'!R380</f>
        <v>0</v>
      </c>
      <c r="Q444" s="37" t="e">
        <f>'Processing Record'!E380</f>
        <v>#N/A</v>
      </c>
      <c r="R444" s="35" t="e">
        <f t="shared" si="70"/>
        <v>#N/A</v>
      </c>
      <c r="S444" s="5" t="e">
        <f t="shared" si="71"/>
        <v>#N/A</v>
      </c>
      <c r="T444" s="5" t="e">
        <f t="shared" si="72"/>
        <v>#N/A</v>
      </c>
      <c r="V444" s="5" t="s">
        <v>120</v>
      </c>
      <c r="W444" s="32">
        <v>380</v>
      </c>
      <c r="X444" s="32" t="e">
        <f t="shared" si="64"/>
        <v>#N/A</v>
      </c>
      <c r="Y444" s="32" t="e">
        <f t="shared" si="65"/>
        <v>#N/A</v>
      </c>
      <c r="Z444" s="32">
        <f t="shared" si="66"/>
        <v>0</v>
      </c>
    </row>
    <row r="445" spans="12:26">
      <c r="L445" s="4">
        <v>44</v>
      </c>
      <c r="M445" s="5" t="s">
        <v>120</v>
      </c>
      <c r="N445" s="32">
        <f>'Processing Record'!A381</f>
        <v>380</v>
      </c>
      <c r="O445" s="32" t="str">
        <f>'Processing Record'!C381</f>
        <v>0-DNA</v>
      </c>
      <c r="P445" s="4">
        <f>'Processing Record'!R381</f>
        <v>0</v>
      </c>
      <c r="Q445" s="37" t="e">
        <f>'Processing Record'!E381</f>
        <v>#N/A</v>
      </c>
      <c r="R445" s="35" t="e">
        <f t="shared" si="70"/>
        <v>#N/A</v>
      </c>
      <c r="S445" s="5" t="e">
        <f t="shared" si="71"/>
        <v>#N/A</v>
      </c>
      <c r="T445" s="5" t="e">
        <f t="shared" si="72"/>
        <v>#N/A</v>
      </c>
      <c r="V445" s="5" t="s">
        <v>121</v>
      </c>
      <c r="W445" s="32">
        <v>382</v>
      </c>
      <c r="X445" s="32" t="e">
        <f t="shared" si="64"/>
        <v>#N/A</v>
      </c>
      <c r="Y445" s="32" t="e">
        <f t="shared" si="65"/>
        <v>#N/A</v>
      </c>
      <c r="Z445" s="32">
        <f t="shared" si="66"/>
        <v>0</v>
      </c>
    </row>
    <row r="446" spans="12:26">
      <c r="L446" s="4">
        <v>45</v>
      </c>
      <c r="M446" s="5" t="s">
        <v>115</v>
      </c>
      <c r="N446" s="32">
        <f>'Processing Record'!A382</f>
        <v>381</v>
      </c>
      <c r="O446" s="32" t="str">
        <f>'Processing Record'!C382</f>
        <v>0-DNA</v>
      </c>
      <c r="P446" s="4">
        <f>'Processing Record'!R382</f>
        <v>0</v>
      </c>
      <c r="Q446" s="37" t="e">
        <f>'Processing Record'!E382</f>
        <v>#N/A</v>
      </c>
      <c r="R446" s="35" t="e">
        <f t="shared" si="70"/>
        <v>#N/A</v>
      </c>
      <c r="S446" s="5" t="e">
        <f t="shared" si="71"/>
        <v>#N/A</v>
      </c>
      <c r="T446" s="5" t="e">
        <f t="shared" si="72"/>
        <v>#N/A</v>
      </c>
      <c r="V446" s="5" t="s">
        <v>122</v>
      </c>
      <c r="W446" s="32">
        <v>384</v>
      </c>
      <c r="X446" s="32" t="e">
        <f t="shared" si="64"/>
        <v>#N/A</v>
      </c>
      <c r="Y446" s="32" t="e">
        <f t="shared" si="65"/>
        <v>#N/A</v>
      </c>
      <c r="Z446" s="32">
        <f t="shared" si="66"/>
        <v>0</v>
      </c>
    </row>
    <row r="447" spans="12:26">
      <c r="L447" s="4">
        <v>46</v>
      </c>
      <c r="M447" s="5" t="s">
        <v>121</v>
      </c>
      <c r="N447" s="32">
        <f>'Processing Record'!A383</f>
        <v>382</v>
      </c>
      <c r="O447" s="32" t="str">
        <f>'Processing Record'!C383</f>
        <v>0-DNA</v>
      </c>
      <c r="P447" s="4">
        <f>'Processing Record'!R383</f>
        <v>0</v>
      </c>
      <c r="Q447" s="37" t="e">
        <f>'Processing Record'!E383</f>
        <v>#N/A</v>
      </c>
      <c r="R447" s="35" t="e">
        <f t="shared" si="70"/>
        <v>#N/A</v>
      </c>
      <c r="S447" s="5" t="e">
        <f t="shared" si="71"/>
        <v>#N/A</v>
      </c>
      <c r="T447" s="5" t="e">
        <f t="shared" si="72"/>
        <v>#N/A</v>
      </c>
    </row>
    <row r="448" spans="12:26">
      <c r="L448" s="4">
        <v>47</v>
      </c>
      <c r="M448" s="5" t="s">
        <v>116</v>
      </c>
      <c r="N448" s="32">
        <f>'Processing Record'!A384</f>
        <v>383</v>
      </c>
      <c r="O448" s="32" t="str">
        <f>'Processing Record'!C384</f>
        <v>0-DNA</v>
      </c>
      <c r="P448" s="4">
        <f>'Processing Record'!R384</f>
        <v>0</v>
      </c>
      <c r="Q448" s="37" t="e">
        <f>'Processing Record'!E384</f>
        <v>#N/A</v>
      </c>
      <c r="R448" s="35" t="e">
        <f t="shared" si="70"/>
        <v>#N/A</v>
      </c>
      <c r="S448" s="5" t="e">
        <f t="shared" si="71"/>
        <v>#N/A</v>
      </c>
      <c r="T448" s="5" t="e">
        <f t="shared" si="72"/>
        <v>#N/A</v>
      </c>
    </row>
    <row r="449" spans="12:26">
      <c r="L449" s="4">
        <v>48</v>
      </c>
      <c r="M449" s="5" t="s">
        <v>122</v>
      </c>
      <c r="N449" s="32">
        <f>'Processing Record'!A385</f>
        <v>384</v>
      </c>
      <c r="O449" s="32" t="str">
        <f>'Processing Record'!C385</f>
        <v>0-DNA</v>
      </c>
      <c r="P449" s="4">
        <f>'Processing Record'!R385</f>
        <v>0</v>
      </c>
      <c r="Q449" s="37" t="e">
        <f>'Processing Record'!E385</f>
        <v>#N/A</v>
      </c>
      <c r="R449" s="35" t="e">
        <f t="shared" si="70"/>
        <v>#N/A</v>
      </c>
      <c r="S449" s="5" t="e">
        <f t="shared" si="71"/>
        <v>#N/A</v>
      </c>
      <c r="T449" s="5" t="e">
        <f t="shared" si="72"/>
        <v>#N/A</v>
      </c>
    </row>
    <row r="450" spans="12:26">
      <c r="L450" s="4" t="s">
        <v>18</v>
      </c>
      <c r="M450" s="6"/>
      <c r="N450" s="4"/>
      <c r="O450" s="32" t="s">
        <v>11</v>
      </c>
      <c r="P450" s="4" t="s">
        <v>12</v>
      </c>
      <c r="Q450" s="37" t="e">
        <f>'Processing Record'!E388</f>
        <v>#N/A</v>
      </c>
      <c r="R450" s="34">
        <v>20</v>
      </c>
      <c r="S450" s="6" t="e">
        <f>IF(Q450&lt;35, 20-T450,#REF!* 20-1)</f>
        <v>#N/A</v>
      </c>
      <c r="T450" s="6" t="e">
        <f>IF(Q450&lt;35, ROUND(45/Q450, 0), 1)</f>
        <v>#N/A</v>
      </c>
    </row>
    <row r="454" spans="12:26">
      <c r="L454" s="36" t="s">
        <v>57</v>
      </c>
      <c r="N454" s="36"/>
      <c r="V454" s="52" t="s">
        <v>135</v>
      </c>
    </row>
    <row r="455" spans="12:26" ht="30">
      <c r="L455" s="25" t="s">
        <v>9</v>
      </c>
      <c r="M455" s="10" t="s">
        <v>50</v>
      </c>
      <c r="N455" s="26" t="s">
        <v>60</v>
      </c>
      <c r="O455" s="27" t="s">
        <v>10</v>
      </c>
      <c r="P455" s="28" t="s">
        <v>4</v>
      </c>
      <c r="Q455" s="29" t="s">
        <v>51</v>
      </c>
      <c r="R455" s="30" t="s">
        <v>52</v>
      </c>
      <c r="S455" s="10" t="s">
        <v>48</v>
      </c>
      <c r="T455" s="10" t="s">
        <v>49</v>
      </c>
      <c r="V455" s="10" t="s">
        <v>50</v>
      </c>
      <c r="W455" s="26" t="s">
        <v>60</v>
      </c>
      <c r="X455" s="10" t="s">
        <v>48</v>
      </c>
      <c r="Y455" s="10" t="s">
        <v>49</v>
      </c>
      <c r="Z455" s="53" t="s">
        <v>141</v>
      </c>
    </row>
    <row r="456" spans="12:26">
      <c r="L456" s="4" t="s">
        <v>18</v>
      </c>
      <c r="M456" s="6"/>
      <c r="N456" s="4"/>
      <c r="O456" s="32" t="s">
        <v>11</v>
      </c>
      <c r="P456" s="4" t="s">
        <v>12</v>
      </c>
      <c r="Q456" s="37" t="s">
        <v>12</v>
      </c>
      <c r="R456" s="34">
        <v>20</v>
      </c>
      <c r="S456" s="6"/>
      <c r="T456" s="6"/>
      <c r="V456" s="5" t="s">
        <v>28</v>
      </c>
      <c r="W456" s="32">
        <v>385</v>
      </c>
      <c r="X456" s="32" t="e">
        <f t="shared" ref="X456:X503" si="73">VLOOKUP($V456, $M$455:$T$507, 7, FALSE)</f>
        <v>#N/A</v>
      </c>
      <c r="Y456" s="32" t="e">
        <f t="shared" ref="Y456:Y503" si="74">VLOOKUP($V456, $M$455:$T$507, 8, FALSE)</f>
        <v>#N/A</v>
      </c>
      <c r="Z456" s="32">
        <f t="shared" ref="Z456:Z503" si="75">VLOOKUP($V456, $M$455:$T$507, 4, FALSE)</f>
        <v>0</v>
      </c>
    </row>
    <row r="457" spans="12:26">
      <c r="L457" s="4">
        <v>1</v>
      </c>
      <c r="M457" s="5" t="s">
        <v>28</v>
      </c>
      <c r="N457" s="32">
        <f>'Processing Record'!A386</f>
        <v>385</v>
      </c>
      <c r="O457" s="32" t="str">
        <f>'Processing Record'!C386</f>
        <v>0-DNA</v>
      </c>
      <c r="P457" s="4">
        <f>'Processing Record'!R386</f>
        <v>0</v>
      </c>
      <c r="Q457" s="37" t="e">
        <f>'Processing Record'!E386</f>
        <v>#N/A</v>
      </c>
      <c r="R457" s="35" t="e">
        <f>(Q457*T457/(S457+T457))*20</f>
        <v>#N/A</v>
      </c>
      <c r="S457" s="5" t="e">
        <f>ROUND(Q457*T457/50*20-T457,0)</f>
        <v>#N/A</v>
      </c>
      <c r="T457" s="5" t="e">
        <f>ROUNDUP(50/Q457,0)</f>
        <v>#N/A</v>
      </c>
      <c r="V457" s="5" t="s">
        <v>29</v>
      </c>
      <c r="W457" s="32">
        <v>387</v>
      </c>
      <c r="X457" s="32" t="e">
        <f t="shared" si="73"/>
        <v>#N/A</v>
      </c>
      <c r="Y457" s="32" t="e">
        <f t="shared" si="74"/>
        <v>#N/A</v>
      </c>
      <c r="Z457" s="32">
        <f t="shared" si="75"/>
        <v>0</v>
      </c>
    </row>
    <row r="458" spans="12:26">
      <c r="L458" s="4">
        <v>2</v>
      </c>
      <c r="M458" s="5" t="s">
        <v>86</v>
      </c>
      <c r="N458" s="32">
        <f>'Processing Record'!A387</f>
        <v>386</v>
      </c>
      <c r="O458" s="32" t="str">
        <f>'Processing Record'!C387</f>
        <v>0-DNA</v>
      </c>
      <c r="P458" s="4">
        <f>'Processing Record'!R387</f>
        <v>0</v>
      </c>
      <c r="Q458" s="37" t="e">
        <f>'Processing Record'!E387</f>
        <v>#N/A</v>
      </c>
      <c r="R458" s="35" t="e">
        <f t="shared" ref="R458:R480" si="76">(Q458*T458/(S458+T458))*20</f>
        <v>#N/A</v>
      </c>
      <c r="S458" s="5" t="e">
        <f t="shared" ref="S458:S480" si="77">ROUND(Q458*T458/50*20-T458,0)</f>
        <v>#N/A</v>
      </c>
      <c r="T458" s="5" t="e">
        <f t="shared" ref="T458:T480" si="78">ROUNDUP(50/Q458,0)</f>
        <v>#N/A</v>
      </c>
      <c r="V458" s="5" t="s">
        <v>27</v>
      </c>
      <c r="W458" s="32">
        <v>389</v>
      </c>
      <c r="X458" s="32" t="e">
        <f t="shared" si="73"/>
        <v>#N/A</v>
      </c>
      <c r="Y458" s="32" t="e">
        <f t="shared" si="74"/>
        <v>#N/A</v>
      </c>
      <c r="Z458" s="32">
        <f t="shared" si="75"/>
        <v>0</v>
      </c>
    </row>
    <row r="459" spans="12:26">
      <c r="L459" s="4">
        <v>3</v>
      </c>
      <c r="M459" s="5" t="s">
        <v>87</v>
      </c>
      <c r="N459" s="32">
        <f>'Processing Record'!A388</f>
        <v>387</v>
      </c>
      <c r="O459" s="32" t="str">
        <f>'Processing Record'!C388</f>
        <v>0-DNA</v>
      </c>
      <c r="P459" s="4">
        <f>'Processing Record'!R388</f>
        <v>0</v>
      </c>
      <c r="Q459" s="37" t="e">
        <f>'Processing Record'!E388</f>
        <v>#N/A</v>
      </c>
      <c r="R459" s="35" t="e">
        <f t="shared" si="76"/>
        <v>#N/A</v>
      </c>
      <c r="S459" s="5" t="e">
        <f t="shared" si="77"/>
        <v>#N/A</v>
      </c>
      <c r="T459" s="5" t="e">
        <f t="shared" si="78"/>
        <v>#N/A</v>
      </c>
      <c r="V459" s="5" t="s">
        <v>26</v>
      </c>
      <c r="W459" s="32">
        <v>391</v>
      </c>
      <c r="X459" s="32" t="e">
        <f t="shared" si="73"/>
        <v>#N/A</v>
      </c>
      <c r="Y459" s="32" t="e">
        <f t="shared" si="74"/>
        <v>#N/A</v>
      </c>
      <c r="Z459" s="32">
        <f t="shared" si="75"/>
        <v>0</v>
      </c>
    </row>
    <row r="460" spans="12:26">
      <c r="L460" s="4">
        <v>4</v>
      </c>
      <c r="M460" s="5" t="s">
        <v>88</v>
      </c>
      <c r="N460" s="32">
        <f>'Processing Record'!A389</f>
        <v>388</v>
      </c>
      <c r="O460" s="32" t="str">
        <f>'Processing Record'!C389</f>
        <v>0-DNA</v>
      </c>
      <c r="P460" s="4">
        <f>'Processing Record'!R389</f>
        <v>0</v>
      </c>
      <c r="Q460" s="37" t="e">
        <f>'Processing Record'!E389</f>
        <v>#N/A</v>
      </c>
      <c r="R460" s="35" t="e">
        <f t="shared" si="76"/>
        <v>#N/A</v>
      </c>
      <c r="S460" s="5" t="e">
        <f t="shared" si="77"/>
        <v>#N/A</v>
      </c>
      <c r="T460" s="5" t="e">
        <f t="shared" si="78"/>
        <v>#N/A</v>
      </c>
      <c r="V460" s="5" t="s">
        <v>25</v>
      </c>
      <c r="W460" s="32">
        <v>393</v>
      </c>
      <c r="X460" s="32" t="e">
        <f t="shared" si="73"/>
        <v>#N/A</v>
      </c>
      <c r="Y460" s="32" t="e">
        <f t="shared" si="74"/>
        <v>#N/A</v>
      </c>
      <c r="Z460" s="32">
        <f t="shared" si="75"/>
        <v>0</v>
      </c>
    </row>
    <row r="461" spans="12:26">
      <c r="L461" s="4">
        <v>5</v>
      </c>
      <c r="M461" s="5" t="s">
        <v>89</v>
      </c>
      <c r="N461" s="32">
        <f>'Processing Record'!A390</f>
        <v>389</v>
      </c>
      <c r="O461" s="32" t="str">
        <f>'Processing Record'!C390</f>
        <v>0-DNA</v>
      </c>
      <c r="P461" s="4">
        <f>'Processing Record'!R390</f>
        <v>0</v>
      </c>
      <c r="Q461" s="37" t="e">
        <f>'Processing Record'!E390</f>
        <v>#N/A</v>
      </c>
      <c r="R461" s="35" t="e">
        <f t="shared" si="76"/>
        <v>#N/A</v>
      </c>
      <c r="S461" s="5" t="e">
        <f t="shared" si="77"/>
        <v>#N/A</v>
      </c>
      <c r="T461" s="5" t="e">
        <f t="shared" si="78"/>
        <v>#N/A</v>
      </c>
      <c r="V461" s="5" t="s">
        <v>30</v>
      </c>
      <c r="W461" s="32">
        <v>395</v>
      </c>
      <c r="X461" s="32" t="e">
        <f t="shared" si="73"/>
        <v>#N/A</v>
      </c>
      <c r="Y461" s="32" t="e">
        <f t="shared" si="74"/>
        <v>#N/A</v>
      </c>
      <c r="Z461" s="32">
        <f t="shared" si="75"/>
        <v>0</v>
      </c>
    </row>
    <row r="462" spans="12:26">
      <c r="L462" s="4">
        <v>6</v>
      </c>
      <c r="M462" s="5" t="s">
        <v>90</v>
      </c>
      <c r="N462" s="32">
        <f>'Processing Record'!A391</f>
        <v>390</v>
      </c>
      <c r="O462" s="32" t="str">
        <f>'Processing Record'!C391</f>
        <v>0-DNA</v>
      </c>
      <c r="P462" s="4">
        <f>'Processing Record'!R391</f>
        <v>0</v>
      </c>
      <c r="Q462" s="37" t="e">
        <f>'Processing Record'!E391</f>
        <v>#N/A</v>
      </c>
      <c r="R462" s="35" t="e">
        <f t="shared" si="76"/>
        <v>#N/A</v>
      </c>
      <c r="S462" s="5" t="e">
        <f t="shared" si="77"/>
        <v>#N/A</v>
      </c>
      <c r="T462" s="5" t="e">
        <f t="shared" si="78"/>
        <v>#N/A</v>
      </c>
      <c r="V462" s="5" t="s">
        <v>86</v>
      </c>
      <c r="W462" s="32">
        <v>386</v>
      </c>
      <c r="X462" s="32" t="e">
        <f t="shared" si="73"/>
        <v>#N/A</v>
      </c>
      <c r="Y462" s="32" t="e">
        <f t="shared" si="74"/>
        <v>#N/A</v>
      </c>
      <c r="Z462" s="32">
        <f t="shared" si="75"/>
        <v>0</v>
      </c>
    </row>
    <row r="463" spans="12:26">
      <c r="L463" s="4">
        <v>7</v>
      </c>
      <c r="M463" s="5" t="s">
        <v>91</v>
      </c>
      <c r="N463" s="32">
        <f>'Processing Record'!A392</f>
        <v>391</v>
      </c>
      <c r="O463" s="32" t="str">
        <f>'Processing Record'!C392</f>
        <v>0-DNA</v>
      </c>
      <c r="P463" s="4">
        <f>'Processing Record'!R392</f>
        <v>0</v>
      </c>
      <c r="Q463" s="37" t="e">
        <f>'Processing Record'!E392</f>
        <v>#N/A</v>
      </c>
      <c r="R463" s="35" t="e">
        <f t="shared" si="76"/>
        <v>#N/A</v>
      </c>
      <c r="S463" s="5" t="e">
        <f t="shared" si="77"/>
        <v>#N/A</v>
      </c>
      <c r="T463" s="5" t="e">
        <f t="shared" si="78"/>
        <v>#N/A</v>
      </c>
      <c r="V463" s="5" t="s">
        <v>31</v>
      </c>
      <c r="W463" s="32">
        <v>388</v>
      </c>
      <c r="X463" s="32" t="e">
        <f t="shared" si="73"/>
        <v>#N/A</v>
      </c>
      <c r="Y463" s="32" t="e">
        <f t="shared" si="74"/>
        <v>#N/A</v>
      </c>
      <c r="Z463" s="32">
        <f t="shared" si="75"/>
        <v>0</v>
      </c>
    </row>
    <row r="464" spans="12:26">
      <c r="L464" s="4">
        <v>8</v>
      </c>
      <c r="M464" s="5" t="s">
        <v>92</v>
      </c>
      <c r="N464" s="32">
        <f>'Processing Record'!A393</f>
        <v>392</v>
      </c>
      <c r="O464" s="32" t="str">
        <f>'Processing Record'!C393</f>
        <v>0-DNA</v>
      </c>
      <c r="P464" s="4">
        <f>'Processing Record'!R393</f>
        <v>0</v>
      </c>
      <c r="Q464" s="37" t="e">
        <f>'Processing Record'!E393</f>
        <v>#N/A</v>
      </c>
      <c r="R464" s="35" t="e">
        <f t="shared" si="76"/>
        <v>#N/A</v>
      </c>
      <c r="S464" s="5" t="e">
        <f t="shared" si="77"/>
        <v>#N/A</v>
      </c>
      <c r="T464" s="5" t="e">
        <f t="shared" si="78"/>
        <v>#N/A</v>
      </c>
      <c r="V464" s="5" t="s">
        <v>32</v>
      </c>
      <c r="W464" s="32">
        <v>390</v>
      </c>
      <c r="X464" s="32" t="e">
        <f t="shared" si="73"/>
        <v>#N/A</v>
      </c>
      <c r="Y464" s="32" t="e">
        <f t="shared" si="74"/>
        <v>#N/A</v>
      </c>
      <c r="Z464" s="32">
        <f t="shared" si="75"/>
        <v>0</v>
      </c>
    </row>
    <row r="465" spans="12:26">
      <c r="L465" s="4">
        <v>9</v>
      </c>
      <c r="M465" s="5" t="s">
        <v>93</v>
      </c>
      <c r="N465" s="32">
        <f>'Processing Record'!A394</f>
        <v>393</v>
      </c>
      <c r="O465" s="32" t="str">
        <f>'Processing Record'!C394</f>
        <v>0-DNA</v>
      </c>
      <c r="P465" s="4">
        <f>'Processing Record'!R394</f>
        <v>0</v>
      </c>
      <c r="Q465" s="37" t="e">
        <f>'Processing Record'!E394</f>
        <v>#N/A</v>
      </c>
      <c r="R465" s="35" t="e">
        <f t="shared" si="76"/>
        <v>#N/A</v>
      </c>
      <c r="S465" s="5" t="e">
        <f t="shared" si="77"/>
        <v>#N/A</v>
      </c>
      <c r="T465" s="5" t="e">
        <f t="shared" si="78"/>
        <v>#N/A</v>
      </c>
      <c r="V465" s="5" t="s">
        <v>33</v>
      </c>
      <c r="W465" s="32">
        <v>392</v>
      </c>
      <c r="X465" s="32" t="e">
        <f t="shared" si="73"/>
        <v>#N/A</v>
      </c>
      <c r="Y465" s="32" t="e">
        <f t="shared" si="74"/>
        <v>#N/A</v>
      </c>
      <c r="Z465" s="32">
        <f t="shared" si="75"/>
        <v>0</v>
      </c>
    </row>
    <row r="466" spans="12:26">
      <c r="L466" s="4">
        <v>10</v>
      </c>
      <c r="M466" s="5" t="s">
        <v>94</v>
      </c>
      <c r="N466" s="32">
        <f>'Processing Record'!A395</f>
        <v>394</v>
      </c>
      <c r="O466" s="32" t="str">
        <f>'Processing Record'!C395</f>
        <v>0-DNA</v>
      </c>
      <c r="P466" s="4">
        <f>'Processing Record'!R395</f>
        <v>0</v>
      </c>
      <c r="Q466" s="37" t="e">
        <f>'Processing Record'!E395</f>
        <v>#N/A</v>
      </c>
      <c r="R466" s="35" t="e">
        <f t="shared" si="76"/>
        <v>#N/A</v>
      </c>
      <c r="S466" s="5" t="e">
        <f t="shared" si="77"/>
        <v>#N/A</v>
      </c>
      <c r="T466" s="5" t="e">
        <f t="shared" si="78"/>
        <v>#N/A</v>
      </c>
      <c r="V466" s="5" t="s">
        <v>34</v>
      </c>
      <c r="W466" s="32">
        <v>394</v>
      </c>
      <c r="X466" s="32" t="e">
        <f t="shared" si="73"/>
        <v>#N/A</v>
      </c>
      <c r="Y466" s="32" t="e">
        <f t="shared" si="74"/>
        <v>#N/A</v>
      </c>
      <c r="Z466" s="32">
        <f t="shared" si="75"/>
        <v>0</v>
      </c>
    </row>
    <row r="467" spans="12:26">
      <c r="L467" s="4">
        <v>11</v>
      </c>
      <c r="M467" s="5" t="s">
        <v>95</v>
      </c>
      <c r="N467" s="32">
        <f>'Processing Record'!A396</f>
        <v>395</v>
      </c>
      <c r="O467" s="32" t="str">
        <f>'Processing Record'!C396</f>
        <v>0-DNA</v>
      </c>
      <c r="P467" s="4">
        <f>'Processing Record'!R396</f>
        <v>0</v>
      </c>
      <c r="Q467" s="37" t="e">
        <f>'Processing Record'!E396</f>
        <v>#N/A</v>
      </c>
      <c r="R467" s="35" t="e">
        <f t="shared" si="76"/>
        <v>#N/A</v>
      </c>
      <c r="S467" s="5" t="e">
        <f t="shared" si="77"/>
        <v>#N/A</v>
      </c>
      <c r="T467" s="5" t="e">
        <f t="shared" si="78"/>
        <v>#N/A</v>
      </c>
      <c r="V467" s="5" t="s">
        <v>35</v>
      </c>
      <c r="W467" s="32">
        <v>396</v>
      </c>
      <c r="X467" s="32" t="e">
        <f t="shared" si="73"/>
        <v>#N/A</v>
      </c>
      <c r="Y467" s="32" t="e">
        <f t="shared" si="74"/>
        <v>#N/A</v>
      </c>
      <c r="Z467" s="32">
        <f t="shared" si="75"/>
        <v>0</v>
      </c>
    </row>
    <row r="468" spans="12:26">
      <c r="L468" s="4">
        <v>12</v>
      </c>
      <c r="M468" s="5" t="s">
        <v>96</v>
      </c>
      <c r="N468" s="32">
        <f>'Processing Record'!A397</f>
        <v>396</v>
      </c>
      <c r="O468" s="32" t="str">
        <f>'Processing Record'!C397</f>
        <v>0-DNA</v>
      </c>
      <c r="P468" s="4">
        <f>'Processing Record'!R397</f>
        <v>0</v>
      </c>
      <c r="Q468" s="37" t="e">
        <f>'Processing Record'!E397</f>
        <v>#N/A</v>
      </c>
      <c r="R468" s="35" t="e">
        <f t="shared" si="76"/>
        <v>#N/A</v>
      </c>
      <c r="S468" s="5" t="e">
        <f t="shared" si="77"/>
        <v>#N/A</v>
      </c>
      <c r="T468" s="5" t="e">
        <f t="shared" si="78"/>
        <v>#N/A</v>
      </c>
      <c r="V468" s="5" t="s">
        <v>97</v>
      </c>
      <c r="W468" s="32">
        <v>397</v>
      </c>
      <c r="X468" s="32" t="e">
        <f t="shared" si="73"/>
        <v>#N/A</v>
      </c>
      <c r="Y468" s="32" t="e">
        <f t="shared" si="74"/>
        <v>#N/A</v>
      </c>
      <c r="Z468" s="32">
        <f t="shared" si="75"/>
        <v>0</v>
      </c>
    </row>
    <row r="469" spans="12:26">
      <c r="L469" s="4">
        <v>13</v>
      </c>
      <c r="M469" s="5" t="s">
        <v>36</v>
      </c>
      <c r="N469" s="32">
        <f>'Processing Record'!A398</f>
        <v>397</v>
      </c>
      <c r="O469" s="32" t="str">
        <f>'Processing Record'!C398</f>
        <v>0-DNA</v>
      </c>
      <c r="P469" s="4">
        <f>'Processing Record'!R398</f>
        <v>0</v>
      </c>
      <c r="Q469" s="37" t="e">
        <f>'Processing Record'!E398</f>
        <v>#N/A</v>
      </c>
      <c r="R469" s="35" t="e">
        <f t="shared" si="76"/>
        <v>#N/A</v>
      </c>
      <c r="S469" s="5" t="e">
        <f t="shared" si="77"/>
        <v>#N/A</v>
      </c>
      <c r="T469" s="5" t="e">
        <f t="shared" si="78"/>
        <v>#N/A</v>
      </c>
      <c r="V469" s="5" t="s">
        <v>37</v>
      </c>
      <c r="W469" s="32">
        <v>399</v>
      </c>
      <c r="X469" s="32" t="e">
        <f t="shared" si="73"/>
        <v>#N/A</v>
      </c>
      <c r="Y469" s="32" t="e">
        <f t="shared" si="74"/>
        <v>#N/A</v>
      </c>
      <c r="Z469" s="32">
        <f t="shared" si="75"/>
        <v>0</v>
      </c>
    </row>
    <row r="470" spans="12:26">
      <c r="L470" s="4">
        <v>14</v>
      </c>
      <c r="M470" s="5" t="s">
        <v>42</v>
      </c>
      <c r="N470" s="32">
        <f>'Processing Record'!A399</f>
        <v>398</v>
      </c>
      <c r="O470" s="32" t="str">
        <f>'Processing Record'!C399</f>
        <v>0-DNA</v>
      </c>
      <c r="P470" s="4">
        <f>'Processing Record'!R399</f>
        <v>0</v>
      </c>
      <c r="Q470" s="37" t="e">
        <f>'Processing Record'!E399</f>
        <v>#N/A</v>
      </c>
      <c r="R470" s="35" t="e">
        <f t="shared" si="76"/>
        <v>#N/A</v>
      </c>
      <c r="S470" s="5" t="e">
        <f t="shared" si="77"/>
        <v>#N/A</v>
      </c>
      <c r="T470" s="5" t="e">
        <f t="shared" si="78"/>
        <v>#N/A</v>
      </c>
      <c r="V470" s="5" t="s">
        <v>38</v>
      </c>
      <c r="W470" s="32">
        <v>401</v>
      </c>
      <c r="X470" s="32" t="e">
        <f t="shared" si="73"/>
        <v>#N/A</v>
      </c>
      <c r="Y470" s="32" t="e">
        <f t="shared" si="74"/>
        <v>#N/A</v>
      </c>
      <c r="Z470" s="32">
        <f t="shared" si="75"/>
        <v>0</v>
      </c>
    </row>
    <row r="471" spans="12:26">
      <c r="L471" s="4">
        <v>15</v>
      </c>
      <c r="M471" s="5" t="s">
        <v>37</v>
      </c>
      <c r="N471" s="32">
        <f>'Processing Record'!A400</f>
        <v>399</v>
      </c>
      <c r="O471" s="32" t="str">
        <f>'Processing Record'!C400</f>
        <v>0-DNA</v>
      </c>
      <c r="P471" s="4">
        <f>'Processing Record'!R400</f>
        <v>0</v>
      </c>
      <c r="Q471" s="37" t="e">
        <f>'Processing Record'!E400</f>
        <v>#N/A</v>
      </c>
      <c r="R471" s="35" t="e">
        <f t="shared" si="76"/>
        <v>#N/A</v>
      </c>
      <c r="S471" s="5" t="e">
        <f t="shared" si="77"/>
        <v>#N/A</v>
      </c>
      <c r="T471" s="5" t="e">
        <f t="shared" si="78"/>
        <v>#N/A</v>
      </c>
      <c r="V471" s="5" t="s">
        <v>39</v>
      </c>
      <c r="W471" s="32">
        <v>403</v>
      </c>
      <c r="X471" s="32" t="e">
        <f t="shared" si="73"/>
        <v>#N/A</v>
      </c>
      <c r="Y471" s="32" t="e">
        <f t="shared" si="74"/>
        <v>#N/A</v>
      </c>
      <c r="Z471" s="32">
        <f t="shared" si="75"/>
        <v>0</v>
      </c>
    </row>
    <row r="472" spans="12:26">
      <c r="L472" s="4">
        <v>16</v>
      </c>
      <c r="M472" s="5" t="s">
        <v>43</v>
      </c>
      <c r="N472" s="32">
        <f>'Processing Record'!A401</f>
        <v>400</v>
      </c>
      <c r="O472" s="32" t="str">
        <f>'Processing Record'!C401</f>
        <v>0-DNA</v>
      </c>
      <c r="P472" s="4">
        <f>'Processing Record'!R401</f>
        <v>0</v>
      </c>
      <c r="Q472" s="37" t="e">
        <f>'Processing Record'!E401</f>
        <v>#N/A</v>
      </c>
      <c r="R472" s="35" t="e">
        <f t="shared" si="76"/>
        <v>#N/A</v>
      </c>
      <c r="S472" s="5" t="e">
        <f t="shared" si="77"/>
        <v>#N/A</v>
      </c>
      <c r="T472" s="5" t="e">
        <f t="shared" si="78"/>
        <v>#N/A</v>
      </c>
      <c r="V472" s="5" t="s">
        <v>40</v>
      </c>
      <c r="W472" s="32">
        <v>405</v>
      </c>
      <c r="X472" s="32" t="e">
        <f t="shared" si="73"/>
        <v>#N/A</v>
      </c>
      <c r="Y472" s="32" t="e">
        <f t="shared" si="74"/>
        <v>#N/A</v>
      </c>
      <c r="Z472" s="32">
        <f t="shared" si="75"/>
        <v>0</v>
      </c>
    </row>
    <row r="473" spans="12:26">
      <c r="L473" s="4">
        <v>17</v>
      </c>
      <c r="M473" s="5" t="s">
        <v>38</v>
      </c>
      <c r="N473" s="32">
        <f>'Processing Record'!A402</f>
        <v>401</v>
      </c>
      <c r="O473" s="32" t="str">
        <f>'Processing Record'!C402</f>
        <v>0-DNA</v>
      </c>
      <c r="P473" s="4">
        <f>'Processing Record'!R402</f>
        <v>0</v>
      </c>
      <c r="Q473" s="37" t="e">
        <f>'Processing Record'!E402</f>
        <v>#N/A</v>
      </c>
      <c r="R473" s="35" t="e">
        <f t="shared" si="76"/>
        <v>#N/A</v>
      </c>
      <c r="S473" s="5" t="e">
        <f t="shared" si="77"/>
        <v>#N/A</v>
      </c>
      <c r="T473" s="5" t="e">
        <f t="shared" si="78"/>
        <v>#N/A</v>
      </c>
      <c r="V473" s="5" t="s">
        <v>41</v>
      </c>
      <c r="W473" s="32">
        <v>407</v>
      </c>
      <c r="X473" s="32" t="e">
        <f t="shared" si="73"/>
        <v>#N/A</v>
      </c>
      <c r="Y473" s="32" t="e">
        <f t="shared" si="74"/>
        <v>#N/A</v>
      </c>
      <c r="Z473" s="32">
        <f t="shared" si="75"/>
        <v>0</v>
      </c>
    </row>
    <row r="474" spans="12:26">
      <c r="L474" s="4">
        <v>18</v>
      </c>
      <c r="M474" s="5" t="s">
        <v>44</v>
      </c>
      <c r="N474" s="32">
        <f>'Processing Record'!A403</f>
        <v>402</v>
      </c>
      <c r="O474" s="32" t="str">
        <f>'Processing Record'!C403</f>
        <v>0-DNA</v>
      </c>
      <c r="P474" s="4">
        <f>'Processing Record'!R403</f>
        <v>0</v>
      </c>
      <c r="Q474" s="37" t="e">
        <f>'Processing Record'!E403</f>
        <v>#N/A</v>
      </c>
      <c r="R474" s="35" t="e">
        <f t="shared" si="76"/>
        <v>#N/A</v>
      </c>
      <c r="S474" s="5" t="e">
        <f t="shared" si="77"/>
        <v>#N/A</v>
      </c>
      <c r="T474" s="5" t="e">
        <f t="shared" si="78"/>
        <v>#N/A</v>
      </c>
      <c r="V474" s="5" t="s">
        <v>98</v>
      </c>
      <c r="W474" s="32">
        <v>398</v>
      </c>
      <c r="X474" s="32" t="e">
        <f t="shared" si="73"/>
        <v>#N/A</v>
      </c>
      <c r="Y474" s="32" t="e">
        <f t="shared" si="74"/>
        <v>#N/A</v>
      </c>
      <c r="Z474" s="32">
        <f t="shared" si="75"/>
        <v>0</v>
      </c>
    </row>
    <row r="475" spans="12:26">
      <c r="L475" s="4">
        <v>19</v>
      </c>
      <c r="M475" s="5" t="s">
        <v>39</v>
      </c>
      <c r="N475" s="32">
        <f>'Processing Record'!A404</f>
        <v>403</v>
      </c>
      <c r="O475" s="32" t="str">
        <f>'Processing Record'!C404</f>
        <v>0-DNA</v>
      </c>
      <c r="P475" s="4">
        <f>'Processing Record'!R404</f>
        <v>0</v>
      </c>
      <c r="Q475" s="37" t="e">
        <f>'Processing Record'!E404</f>
        <v>#N/A</v>
      </c>
      <c r="R475" s="35" t="e">
        <f t="shared" si="76"/>
        <v>#N/A</v>
      </c>
      <c r="S475" s="5" t="e">
        <f t="shared" si="77"/>
        <v>#N/A</v>
      </c>
      <c r="T475" s="5" t="e">
        <f t="shared" si="78"/>
        <v>#N/A</v>
      </c>
      <c r="V475" s="5" t="s">
        <v>43</v>
      </c>
      <c r="W475" s="32">
        <v>400</v>
      </c>
      <c r="X475" s="32" t="e">
        <f t="shared" si="73"/>
        <v>#N/A</v>
      </c>
      <c r="Y475" s="32" t="e">
        <f t="shared" si="74"/>
        <v>#N/A</v>
      </c>
      <c r="Z475" s="32">
        <f t="shared" si="75"/>
        <v>0</v>
      </c>
    </row>
    <row r="476" spans="12:26">
      <c r="L476" s="4">
        <v>20</v>
      </c>
      <c r="M476" s="5" t="s">
        <v>45</v>
      </c>
      <c r="N476" s="32">
        <f>'Processing Record'!A405</f>
        <v>404</v>
      </c>
      <c r="O476" s="32" t="str">
        <f>'Processing Record'!C405</f>
        <v>0-DNA</v>
      </c>
      <c r="P476" s="4">
        <f>'Processing Record'!R405</f>
        <v>0</v>
      </c>
      <c r="Q476" s="37" t="e">
        <f>'Processing Record'!E405</f>
        <v>#N/A</v>
      </c>
      <c r="R476" s="35" t="e">
        <f t="shared" si="76"/>
        <v>#N/A</v>
      </c>
      <c r="S476" s="5" t="e">
        <f t="shared" si="77"/>
        <v>#N/A</v>
      </c>
      <c r="T476" s="5" t="e">
        <f t="shared" si="78"/>
        <v>#N/A</v>
      </c>
      <c r="V476" s="5" t="s">
        <v>44</v>
      </c>
      <c r="W476" s="32">
        <v>402</v>
      </c>
      <c r="X476" s="32" t="e">
        <f t="shared" si="73"/>
        <v>#N/A</v>
      </c>
      <c r="Y476" s="32" t="e">
        <f t="shared" si="74"/>
        <v>#N/A</v>
      </c>
      <c r="Z476" s="32">
        <f t="shared" si="75"/>
        <v>0</v>
      </c>
    </row>
    <row r="477" spans="12:26">
      <c r="L477" s="4">
        <v>21</v>
      </c>
      <c r="M477" s="5" t="s">
        <v>40</v>
      </c>
      <c r="N477" s="32">
        <f>'Processing Record'!A406</f>
        <v>405</v>
      </c>
      <c r="O477" s="32" t="str">
        <f>'Processing Record'!C406</f>
        <v>0-DNA</v>
      </c>
      <c r="P477" s="4">
        <f>'Processing Record'!R406</f>
        <v>0</v>
      </c>
      <c r="Q477" s="37" t="e">
        <f>'Processing Record'!E406</f>
        <v>#N/A</v>
      </c>
      <c r="R477" s="35" t="e">
        <f t="shared" si="76"/>
        <v>#N/A</v>
      </c>
      <c r="S477" s="5" t="e">
        <f t="shared" si="77"/>
        <v>#N/A</v>
      </c>
      <c r="T477" s="5" t="e">
        <f t="shared" si="78"/>
        <v>#N/A</v>
      </c>
      <c r="V477" s="5" t="s">
        <v>45</v>
      </c>
      <c r="W477" s="32">
        <v>404</v>
      </c>
      <c r="X477" s="32" t="e">
        <f t="shared" si="73"/>
        <v>#N/A</v>
      </c>
      <c r="Y477" s="32" t="e">
        <f t="shared" si="74"/>
        <v>#N/A</v>
      </c>
      <c r="Z477" s="32">
        <f t="shared" si="75"/>
        <v>0</v>
      </c>
    </row>
    <row r="478" spans="12:26">
      <c r="L478" s="4">
        <v>22</v>
      </c>
      <c r="M478" s="5" t="s">
        <v>46</v>
      </c>
      <c r="N478" s="32">
        <f>'Processing Record'!A407</f>
        <v>406</v>
      </c>
      <c r="O478" s="32" t="str">
        <f>'Processing Record'!C407</f>
        <v>0-DNA</v>
      </c>
      <c r="P478" s="4">
        <f>'Processing Record'!R407</f>
        <v>0</v>
      </c>
      <c r="Q478" s="37" t="e">
        <f>'Processing Record'!E407</f>
        <v>#N/A</v>
      </c>
      <c r="R478" s="35" t="e">
        <f t="shared" si="76"/>
        <v>#N/A</v>
      </c>
      <c r="S478" s="5" t="e">
        <f t="shared" si="77"/>
        <v>#N/A</v>
      </c>
      <c r="T478" s="5" t="e">
        <f t="shared" si="78"/>
        <v>#N/A</v>
      </c>
      <c r="V478" s="5" t="s">
        <v>46</v>
      </c>
      <c r="W478" s="32">
        <v>406</v>
      </c>
      <c r="X478" s="32" t="e">
        <f t="shared" si="73"/>
        <v>#N/A</v>
      </c>
      <c r="Y478" s="32" t="e">
        <f t="shared" si="74"/>
        <v>#N/A</v>
      </c>
      <c r="Z478" s="32">
        <f t="shared" si="75"/>
        <v>0</v>
      </c>
    </row>
    <row r="479" spans="12:26">
      <c r="L479" s="4">
        <v>23</v>
      </c>
      <c r="M479" s="5" t="s">
        <v>41</v>
      </c>
      <c r="N479" s="32">
        <f>'Processing Record'!A408</f>
        <v>407</v>
      </c>
      <c r="O479" s="32" t="str">
        <f>'Processing Record'!C408</f>
        <v>0-DNA</v>
      </c>
      <c r="P479" s="4">
        <f>'Processing Record'!R408</f>
        <v>0</v>
      </c>
      <c r="Q479" s="37" t="e">
        <f>'Processing Record'!E408</f>
        <v>#N/A</v>
      </c>
      <c r="R479" s="35" t="e">
        <f t="shared" si="76"/>
        <v>#N/A</v>
      </c>
      <c r="S479" s="5" t="e">
        <f t="shared" si="77"/>
        <v>#N/A</v>
      </c>
      <c r="T479" s="5" t="e">
        <f t="shared" si="78"/>
        <v>#N/A</v>
      </c>
      <c r="V479" s="5" t="s">
        <v>47</v>
      </c>
      <c r="W479" s="32">
        <v>408</v>
      </c>
      <c r="X479" s="32" t="e">
        <f t="shared" si="73"/>
        <v>#N/A</v>
      </c>
      <c r="Y479" s="32" t="e">
        <f t="shared" si="74"/>
        <v>#N/A</v>
      </c>
      <c r="Z479" s="32">
        <f t="shared" si="75"/>
        <v>0</v>
      </c>
    </row>
    <row r="480" spans="12:26">
      <c r="L480" s="4">
        <v>24</v>
      </c>
      <c r="M480" s="5" t="s">
        <v>47</v>
      </c>
      <c r="N480" s="32">
        <f>'Processing Record'!A409</f>
        <v>408</v>
      </c>
      <c r="O480" s="32" t="str">
        <f>'Processing Record'!C409</f>
        <v>0-DNA</v>
      </c>
      <c r="P480" s="4">
        <f>'Processing Record'!R409</f>
        <v>0</v>
      </c>
      <c r="Q480" s="37" t="e">
        <f>'Processing Record'!E409</f>
        <v>#N/A</v>
      </c>
      <c r="R480" s="35" t="e">
        <f t="shared" si="76"/>
        <v>#N/A</v>
      </c>
      <c r="S480" s="5" t="e">
        <f t="shared" si="77"/>
        <v>#N/A</v>
      </c>
      <c r="T480" s="5" t="e">
        <f t="shared" si="78"/>
        <v>#N/A</v>
      </c>
      <c r="V480" s="5" t="s">
        <v>123</v>
      </c>
      <c r="W480" s="32">
        <v>409</v>
      </c>
      <c r="X480" s="32" t="e">
        <f t="shared" si="73"/>
        <v>#N/A</v>
      </c>
      <c r="Y480" s="32" t="e">
        <f t="shared" si="74"/>
        <v>#N/A</v>
      </c>
      <c r="Z480" s="32">
        <f t="shared" si="75"/>
        <v>0</v>
      </c>
    </row>
    <row r="481" spans="12:26">
      <c r="L481" s="4" t="s">
        <v>18</v>
      </c>
      <c r="M481" s="5"/>
      <c r="N481" s="4"/>
      <c r="O481" s="32" t="s">
        <v>11</v>
      </c>
      <c r="P481" s="4" t="s">
        <v>12</v>
      </c>
      <c r="Q481" s="37"/>
      <c r="R481" s="34">
        <v>20</v>
      </c>
      <c r="S481" s="5"/>
      <c r="T481" s="5"/>
      <c r="V481" s="5" t="s">
        <v>100</v>
      </c>
      <c r="W481" s="32">
        <v>411</v>
      </c>
      <c r="X481" s="32" t="e">
        <f t="shared" si="73"/>
        <v>#N/A</v>
      </c>
      <c r="Y481" s="32" t="e">
        <f t="shared" si="74"/>
        <v>#N/A</v>
      </c>
      <c r="Z481" s="32">
        <f t="shared" si="75"/>
        <v>0</v>
      </c>
    </row>
    <row r="482" spans="12:26">
      <c r="L482" s="4" t="s">
        <v>18</v>
      </c>
      <c r="M482" s="5"/>
      <c r="N482" s="4"/>
      <c r="O482" s="32" t="s">
        <v>11</v>
      </c>
      <c r="P482" s="4" t="s">
        <v>12</v>
      </c>
      <c r="Q482" s="37"/>
      <c r="R482" s="34">
        <v>20</v>
      </c>
      <c r="S482" s="5"/>
      <c r="T482" s="5"/>
      <c r="V482" s="5" t="s">
        <v>101</v>
      </c>
      <c r="W482" s="32">
        <v>413</v>
      </c>
      <c r="X482" s="32" t="e">
        <f t="shared" si="73"/>
        <v>#N/A</v>
      </c>
      <c r="Y482" s="32" t="e">
        <f t="shared" si="74"/>
        <v>#N/A</v>
      </c>
      <c r="Z482" s="32">
        <f t="shared" si="75"/>
        <v>0</v>
      </c>
    </row>
    <row r="483" spans="12:26">
      <c r="L483" s="4">
        <v>25</v>
      </c>
      <c r="M483" s="5" t="s">
        <v>99</v>
      </c>
      <c r="N483" s="32">
        <f>'Processing Record'!A410</f>
        <v>409</v>
      </c>
      <c r="O483" s="32" t="str">
        <f>'Processing Record'!C410</f>
        <v>0-DNA</v>
      </c>
      <c r="P483" s="4">
        <f>'Processing Record'!R410</f>
        <v>0</v>
      </c>
      <c r="Q483" s="37" t="e">
        <f>'Processing Record'!E410</f>
        <v>#N/A</v>
      </c>
      <c r="R483" s="35" t="e">
        <f>(Q483*T483/(S483+T483))*20</f>
        <v>#N/A</v>
      </c>
      <c r="S483" s="5" t="e">
        <f>ROUND(Q483*T483/50*20-T483,0)</f>
        <v>#N/A</v>
      </c>
      <c r="T483" s="5" t="e">
        <f>ROUNDUP(50/Q483,0)</f>
        <v>#N/A</v>
      </c>
      <c r="V483" s="5" t="s">
        <v>102</v>
      </c>
      <c r="W483" s="32">
        <v>415</v>
      </c>
      <c r="X483" s="32" t="e">
        <f t="shared" si="73"/>
        <v>#N/A</v>
      </c>
      <c r="Y483" s="32" t="e">
        <f t="shared" si="74"/>
        <v>#N/A</v>
      </c>
      <c r="Z483" s="32">
        <f t="shared" si="75"/>
        <v>0</v>
      </c>
    </row>
    <row r="484" spans="12:26">
      <c r="L484" s="4">
        <v>26</v>
      </c>
      <c r="M484" s="5" t="s">
        <v>105</v>
      </c>
      <c r="N484" s="32">
        <f>'Processing Record'!A411</f>
        <v>410</v>
      </c>
      <c r="O484" s="32" t="str">
        <f>'Processing Record'!C411</f>
        <v>0-DNA</v>
      </c>
      <c r="P484" s="4">
        <f>'Processing Record'!R411</f>
        <v>0</v>
      </c>
      <c r="Q484" s="37" t="e">
        <f>'Processing Record'!E411</f>
        <v>#N/A</v>
      </c>
      <c r="R484" s="35" t="e">
        <f t="shared" ref="R484:R506" si="79">(Q484*T484/(S484+T484))*20</f>
        <v>#N/A</v>
      </c>
      <c r="S484" s="5" t="e">
        <f t="shared" ref="S484:S506" si="80">ROUND(Q484*T484/50*20-T484,0)</f>
        <v>#N/A</v>
      </c>
      <c r="T484" s="5" t="e">
        <f t="shared" ref="T484:T506" si="81">ROUNDUP(50/Q484,0)</f>
        <v>#N/A</v>
      </c>
      <c r="V484" s="5" t="s">
        <v>103</v>
      </c>
      <c r="W484" s="32">
        <v>417</v>
      </c>
      <c r="X484" s="32" t="e">
        <f t="shared" si="73"/>
        <v>#N/A</v>
      </c>
      <c r="Y484" s="32" t="e">
        <f t="shared" si="74"/>
        <v>#N/A</v>
      </c>
      <c r="Z484" s="32">
        <f t="shared" si="75"/>
        <v>0</v>
      </c>
    </row>
    <row r="485" spans="12:26">
      <c r="L485" s="4">
        <v>27</v>
      </c>
      <c r="M485" s="5" t="s">
        <v>100</v>
      </c>
      <c r="N485" s="32">
        <f>'Processing Record'!A412</f>
        <v>411</v>
      </c>
      <c r="O485" s="32" t="str">
        <f>'Processing Record'!C412</f>
        <v>0-DNA</v>
      </c>
      <c r="P485" s="4">
        <f>'Processing Record'!R412</f>
        <v>0</v>
      </c>
      <c r="Q485" s="37" t="e">
        <f>'Processing Record'!E412</f>
        <v>#N/A</v>
      </c>
      <c r="R485" s="35" t="e">
        <f t="shared" si="79"/>
        <v>#N/A</v>
      </c>
      <c r="S485" s="5" t="e">
        <f t="shared" si="80"/>
        <v>#N/A</v>
      </c>
      <c r="T485" s="5" t="e">
        <f t="shared" si="81"/>
        <v>#N/A</v>
      </c>
      <c r="V485" s="5" t="s">
        <v>104</v>
      </c>
      <c r="W485" s="32">
        <v>419</v>
      </c>
      <c r="X485" s="32" t="e">
        <f t="shared" si="73"/>
        <v>#N/A</v>
      </c>
      <c r="Y485" s="32" t="e">
        <f t="shared" si="74"/>
        <v>#N/A</v>
      </c>
      <c r="Z485" s="32">
        <f t="shared" si="75"/>
        <v>0</v>
      </c>
    </row>
    <row r="486" spans="12:26">
      <c r="L486" s="4">
        <v>28</v>
      </c>
      <c r="M486" s="5" t="s">
        <v>106</v>
      </c>
      <c r="N486" s="32">
        <f>'Processing Record'!A413</f>
        <v>412</v>
      </c>
      <c r="O486" s="32" t="str">
        <f>'Processing Record'!C413</f>
        <v>0-DNA</v>
      </c>
      <c r="P486" s="4">
        <f>'Processing Record'!R413</f>
        <v>0</v>
      </c>
      <c r="Q486" s="37" t="e">
        <f>'Processing Record'!E413</f>
        <v>#N/A</v>
      </c>
      <c r="R486" s="35" t="e">
        <f t="shared" si="79"/>
        <v>#N/A</v>
      </c>
      <c r="S486" s="5" t="e">
        <f t="shared" si="80"/>
        <v>#N/A</v>
      </c>
      <c r="T486" s="5" t="e">
        <f t="shared" si="81"/>
        <v>#N/A</v>
      </c>
      <c r="V486" s="5" t="s">
        <v>124</v>
      </c>
      <c r="W486" s="32">
        <v>410</v>
      </c>
      <c r="X486" s="32" t="e">
        <f t="shared" si="73"/>
        <v>#N/A</v>
      </c>
      <c r="Y486" s="32" t="e">
        <f t="shared" si="74"/>
        <v>#N/A</v>
      </c>
      <c r="Z486" s="32">
        <f t="shared" si="75"/>
        <v>0</v>
      </c>
    </row>
    <row r="487" spans="12:26">
      <c r="L487" s="4">
        <v>29</v>
      </c>
      <c r="M487" s="5" t="s">
        <v>101</v>
      </c>
      <c r="N487" s="32">
        <f>'Processing Record'!A414</f>
        <v>413</v>
      </c>
      <c r="O487" s="32" t="str">
        <f>'Processing Record'!C414</f>
        <v>0-DNA</v>
      </c>
      <c r="P487" s="4">
        <f>'Processing Record'!R414</f>
        <v>0</v>
      </c>
      <c r="Q487" s="37" t="e">
        <f>'Processing Record'!E414</f>
        <v>#N/A</v>
      </c>
      <c r="R487" s="35" t="e">
        <f t="shared" si="79"/>
        <v>#N/A</v>
      </c>
      <c r="S487" s="5" t="e">
        <f t="shared" si="80"/>
        <v>#N/A</v>
      </c>
      <c r="T487" s="5" t="e">
        <f t="shared" si="81"/>
        <v>#N/A</v>
      </c>
      <c r="V487" s="5" t="s">
        <v>106</v>
      </c>
      <c r="W487" s="32">
        <v>412</v>
      </c>
      <c r="X487" s="32" t="e">
        <f t="shared" si="73"/>
        <v>#N/A</v>
      </c>
      <c r="Y487" s="32" t="e">
        <f t="shared" si="74"/>
        <v>#N/A</v>
      </c>
      <c r="Z487" s="32">
        <f t="shared" si="75"/>
        <v>0</v>
      </c>
    </row>
    <row r="488" spans="12:26">
      <c r="L488" s="4">
        <v>30</v>
      </c>
      <c r="M488" s="5" t="s">
        <v>107</v>
      </c>
      <c r="N488" s="32">
        <f>'Processing Record'!A415</f>
        <v>414</v>
      </c>
      <c r="O488" s="32" t="str">
        <f>'Processing Record'!C415</f>
        <v>0-DNA</v>
      </c>
      <c r="P488" s="4">
        <f>'Processing Record'!R415</f>
        <v>0</v>
      </c>
      <c r="Q488" s="37" t="e">
        <f>'Processing Record'!E415</f>
        <v>#N/A</v>
      </c>
      <c r="R488" s="35" t="e">
        <f t="shared" si="79"/>
        <v>#N/A</v>
      </c>
      <c r="S488" s="5" t="e">
        <f t="shared" si="80"/>
        <v>#N/A</v>
      </c>
      <c r="T488" s="5" t="e">
        <f t="shared" si="81"/>
        <v>#N/A</v>
      </c>
      <c r="V488" s="5" t="s">
        <v>107</v>
      </c>
      <c r="W488" s="32">
        <v>414</v>
      </c>
      <c r="X488" s="32" t="e">
        <f t="shared" si="73"/>
        <v>#N/A</v>
      </c>
      <c r="Y488" s="32" t="e">
        <f t="shared" si="74"/>
        <v>#N/A</v>
      </c>
      <c r="Z488" s="32">
        <f t="shared" si="75"/>
        <v>0</v>
      </c>
    </row>
    <row r="489" spans="12:26">
      <c r="L489" s="4">
        <v>31</v>
      </c>
      <c r="M489" s="5" t="s">
        <v>102</v>
      </c>
      <c r="N489" s="32">
        <f>'Processing Record'!A416</f>
        <v>415</v>
      </c>
      <c r="O489" s="32" t="str">
        <f>'Processing Record'!C416</f>
        <v>0-DNA</v>
      </c>
      <c r="P489" s="4">
        <f>'Processing Record'!R416</f>
        <v>0</v>
      </c>
      <c r="Q489" s="37" t="e">
        <f>'Processing Record'!E416</f>
        <v>#N/A</v>
      </c>
      <c r="R489" s="35" t="e">
        <f t="shared" si="79"/>
        <v>#N/A</v>
      </c>
      <c r="S489" s="5" t="e">
        <f t="shared" si="80"/>
        <v>#N/A</v>
      </c>
      <c r="T489" s="5" t="e">
        <f t="shared" si="81"/>
        <v>#N/A</v>
      </c>
      <c r="V489" s="5" t="s">
        <v>108</v>
      </c>
      <c r="W489" s="32">
        <v>416</v>
      </c>
      <c r="X489" s="32" t="e">
        <f t="shared" si="73"/>
        <v>#N/A</v>
      </c>
      <c r="Y489" s="32" t="e">
        <f t="shared" si="74"/>
        <v>#N/A</v>
      </c>
      <c r="Z489" s="32">
        <f t="shared" si="75"/>
        <v>0</v>
      </c>
    </row>
    <row r="490" spans="12:26">
      <c r="L490" s="4">
        <v>32</v>
      </c>
      <c r="M490" s="5" t="s">
        <v>108</v>
      </c>
      <c r="N490" s="32">
        <f>'Processing Record'!A417</f>
        <v>416</v>
      </c>
      <c r="O490" s="32" t="str">
        <f>'Processing Record'!C417</f>
        <v>0-DNA</v>
      </c>
      <c r="P490" s="4">
        <f>'Processing Record'!R417</f>
        <v>0</v>
      </c>
      <c r="Q490" s="37" t="e">
        <f>'Processing Record'!E417</f>
        <v>#N/A</v>
      </c>
      <c r="R490" s="35" t="e">
        <f t="shared" si="79"/>
        <v>#N/A</v>
      </c>
      <c r="S490" s="5" t="e">
        <f t="shared" si="80"/>
        <v>#N/A</v>
      </c>
      <c r="T490" s="5" t="e">
        <f t="shared" si="81"/>
        <v>#N/A</v>
      </c>
      <c r="V490" s="5" t="s">
        <v>109</v>
      </c>
      <c r="W490" s="32">
        <v>418</v>
      </c>
      <c r="X490" s="32" t="e">
        <f t="shared" si="73"/>
        <v>#N/A</v>
      </c>
      <c r="Y490" s="32" t="e">
        <f t="shared" si="74"/>
        <v>#N/A</v>
      </c>
      <c r="Z490" s="32">
        <f t="shared" si="75"/>
        <v>0</v>
      </c>
    </row>
    <row r="491" spans="12:26">
      <c r="L491" s="4">
        <v>33</v>
      </c>
      <c r="M491" s="5" t="s">
        <v>103</v>
      </c>
      <c r="N491" s="32">
        <f>'Processing Record'!A418</f>
        <v>417</v>
      </c>
      <c r="O491" s="32" t="str">
        <f>'Processing Record'!C418</f>
        <v>0-DNA</v>
      </c>
      <c r="P491" s="4">
        <f>'Processing Record'!R418</f>
        <v>0</v>
      </c>
      <c r="Q491" s="37" t="e">
        <f>'Processing Record'!E418</f>
        <v>#N/A</v>
      </c>
      <c r="R491" s="35" t="e">
        <f t="shared" si="79"/>
        <v>#N/A</v>
      </c>
      <c r="S491" s="5" t="e">
        <f t="shared" si="80"/>
        <v>#N/A</v>
      </c>
      <c r="T491" s="5" t="e">
        <f t="shared" si="81"/>
        <v>#N/A</v>
      </c>
      <c r="V491" s="5" t="s">
        <v>110</v>
      </c>
      <c r="W491" s="32">
        <v>420</v>
      </c>
      <c r="X491" s="32" t="e">
        <f t="shared" si="73"/>
        <v>#N/A</v>
      </c>
      <c r="Y491" s="32" t="e">
        <f t="shared" si="74"/>
        <v>#N/A</v>
      </c>
      <c r="Z491" s="32">
        <f t="shared" si="75"/>
        <v>0</v>
      </c>
    </row>
    <row r="492" spans="12:26">
      <c r="L492" s="4">
        <v>34</v>
      </c>
      <c r="M492" s="5" t="s">
        <v>109</v>
      </c>
      <c r="N492" s="32">
        <f>'Processing Record'!A419</f>
        <v>418</v>
      </c>
      <c r="O492" s="32" t="str">
        <f>'Processing Record'!C419</f>
        <v>0-DNA</v>
      </c>
      <c r="P492" s="4">
        <f>'Processing Record'!R419</f>
        <v>0</v>
      </c>
      <c r="Q492" s="37" t="e">
        <f>'Processing Record'!E419</f>
        <v>#N/A</v>
      </c>
      <c r="R492" s="35" t="e">
        <f t="shared" si="79"/>
        <v>#N/A</v>
      </c>
      <c r="S492" s="5" t="e">
        <f t="shared" si="80"/>
        <v>#N/A</v>
      </c>
      <c r="T492" s="5" t="e">
        <f t="shared" si="81"/>
        <v>#N/A</v>
      </c>
      <c r="V492" s="5" t="s">
        <v>125</v>
      </c>
      <c r="W492" s="32">
        <v>421</v>
      </c>
      <c r="X492" s="32" t="e">
        <f t="shared" si="73"/>
        <v>#N/A</v>
      </c>
      <c r="Y492" s="32" t="e">
        <f t="shared" si="74"/>
        <v>#N/A</v>
      </c>
      <c r="Z492" s="32">
        <f t="shared" si="75"/>
        <v>0</v>
      </c>
    </row>
    <row r="493" spans="12:26">
      <c r="L493" s="4">
        <v>35</v>
      </c>
      <c r="M493" s="5" t="s">
        <v>104</v>
      </c>
      <c r="N493" s="32">
        <f>'Processing Record'!A420</f>
        <v>419</v>
      </c>
      <c r="O493" s="32" t="str">
        <f>'Processing Record'!C420</f>
        <v>0-DNA</v>
      </c>
      <c r="P493" s="4">
        <f>'Processing Record'!R420</f>
        <v>0</v>
      </c>
      <c r="Q493" s="37" t="e">
        <f>'Processing Record'!E420</f>
        <v>#N/A</v>
      </c>
      <c r="R493" s="35" t="e">
        <f t="shared" si="79"/>
        <v>#N/A</v>
      </c>
      <c r="S493" s="5" t="e">
        <f t="shared" si="80"/>
        <v>#N/A</v>
      </c>
      <c r="T493" s="5" t="e">
        <f t="shared" si="81"/>
        <v>#N/A</v>
      </c>
      <c r="V493" s="5" t="s">
        <v>112</v>
      </c>
      <c r="W493" s="32">
        <v>423</v>
      </c>
      <c r="X493" s="32" t="e">
        <f t="shared" si="73"/>
        <v>#N/A</v>
      </c>
      <c r="Y493" s="32" t="e">
        <f t="shared" si="74"/>
        <v>#N/A</v>
      </c>
      <c r="Z493" s="32">
        <f t="shared" si="75"/>
        <v>0</v>
      </c>
    </row>
    <row r="494" spans="12:26">
      <c r="L494" s="4">
        <v>36</v>
      </c>
      <c r="M494" s="5" t="s">
        <v>110</v>
      </c>
      <c r="N494" s="32">
        <f>'Processing Record'!A421</f>
        <v>420</v>
      </c>
      <c r="O494" s="32" t="str">
        <f>'Processing Record'!C421</f>
        <v>0-DNA</v>
      </c>
      <c r="P494" s="4">
        <f>'Processing Record'!R421</f>
        <v>0</v>
      </c>
      <c r="Q494" s="37" t="e">
        <f>'Processing Record'!E421</f>
        <v>#N/A</v>
      </c>
      <c r="R494" s="35" t="e">
        <f t="shared" si="79"/>
        <v>#N/A</v>
      </c>
      <c r="S494" s="5" t="e">
        <f t="shared" si="80"/>
        <v>#N/A</v>
      </c>
      <c r="T494" s="5" t="e">
        <f t="shared" si="81"/>
        <v>#N/A</v>
      </c>
      <c r="V494" s="5" t="s">
        <v>113</v>
      </c>
      <c r="W494" s="32">
        <v>425</v>
      </c>
      <c r="X494" s="32" t="e">
        <f t="shared" si="73"/>
        <v>#N/A</v>
      </c>
      <c r="Y494" s="32" t="e">
        <f t="shared" si="74"/>
        <v>#N/A</v>
      </c>
      <c r="Z494" s="32">
        <f t="shared" si="75"/>
        <v>0</v>
      </c>
    </row>
    <row r="495" spans="12:26">
      <c r="L495" s="4">
        <v>37</v>
      </c>
      <c r="M495" s="5" t="s">
        <v>111</v>
      </c>
      <c r="N495" s="32">
        <f>'Processing Record'!A422</f>
        <v>421</v>
      </c>
      <c r="O495" s="32" t="str">
        <f>'Processing Record'!C422</f>
        <v>0-DNA</v>
      </c>
      <c r="P495" s="4">
        <f>'Processing Record'!R422</f>
        <v>0</v>
      </c>
      <c r="Q495" s="37" t="e">
        <f>'Processing Record'!E422</f>
        <v>#N/A</v>
      </c>
      <c r="R495" s="35" t="e">
        <f t="shared" si="79"/>
        <v>#N/A</v>
      </c>
      <c r="S495" s="5" t="e">
        <f t="shared" si="80"/>
        <v>#N/A</v>
      </c>
      <c r="T495" s="5" t="e">
        <f t="shared" si="81"/>
        <v>#N/A</v>
      </c>
      <c r="V495" s="5" t="s">
        <v>114</v>
      </c>
      <c r="W495" s="32">
        <v>427</v>
      </c>
      <c r="X495" s="32" t="e">
        <f t="shared" si="73"/>
        <v>#N/A</v>
      </c>
      <c r="Y495" s="32" t="e">
        <f t="shared" si="74"/>
        <v>#N/A</v>
      </c>
      <c r="Z495" s="32">
        <f t="shared" si="75"/>
        <v>0</v>
      </c>
    </row>
    <row r="496" spans="12:26">
      <c r="L496" s="4">
        <v>38</v>
      </c>
      <c r="M496" s="5" t="s">
        <v>117</v>
      </c>
      <c r="N496" s="32">
        <f>'Processing Record'!A423</f>
        <v>422</v>
      </c>
      <c r="O496" s="32" t="str">
        <f>'Processing Record'!C423</f>
        <v>0-DNA</v>
      </c>
      <c r="P496" s="4">
        <f>'Processing Record'!R423</f>
        <v>0</v>
      </c>
      <c r="Q496" s="37" t="e">
        <f>'Processing Record'!E423</f>
        <v>#N/A</v>
      </c>
      <c r="R496" s="35" t="e">
        <f t="shared" si="79"/>
        <v>#N/A</v>
      </c>
      <c r="S496" s="5" t="e">
        <f t="shared" si="80"/>
        <v>#N/A</v>
      </c>
      <c r="T496" s="5" t="e">
        <f t="shared" si="81"/>
        <v>#N/A</v>
      </c>
      <c r="V496" s="5" t="s">
        <v>115</v>
      </c>
      <c r="W496" s="32">
        <v>429</v>
      </c>
      <c r="X496" s="32" t="e">
        <f t="shared" si="73"/>
        <v>#N/A</v>
      </c>
      <c r="Y496" s="32" t="e">
        <f t="shared" si="74"/>
        <v>#N/A</v>
      </c>
      <c r="Z496" s="32">
        <f t="shared" si="75"/>
        <v>0</v>
      </c>
    </row>
    <row r="497" spans="12:26">
      <c r="L497" s="4">
        <v>39</v>
      </c>
      <c r="M497" s="5" t="s">
        <v>112</v>
      </c>
      <c r="N497" s="32">
        <f>'Processing Record'!A424</f>
        <v>423</v>
      </c>
      <c r="O497" s="32" t="str">
        <f>'Processing Record'!C424</f>
        <v>0-DNA</v>
      </c>
      <c r="P497" s="4">
        <f>'Processing Record'!R424</f>
        <v>0</v>
      </c>
      <c r="Q497" s="37" t="e">
        <f>'Processing Record'!E424</f>
        <v>#N/A</v>
      </c>
      <c r="R497" s="35" t="e">
        <f t="shared" si="79"/>
        <v>#N/A</v>
      </c>
      <c r="S497" s="5" t="e">
        <f t="shared" si="80"/>
        <v>#N/A</v>
      </c>
      <c r="T497" s="5" t="e">
        <f t="shared" si="81"/>
        <v>#N/A</v>
      </c>
      <c r="V497" s="5" t="s">
        <v>116</v>
      </c>
      <c r="W497" s="32">
        <v>431</v>
      </c>
      <c r="X497" s="32" t="e">
        <f t="shared" si="73"/>
        <v>#N/A</v>
      </c>
      <c r="Y497" s="32" t="e">
        <f t="shared" si="74"/>
        <v>#N/A</v>
      </c>
      <c r="Z497" s="32">
        <f t="shared" si="75"/>
        <v>0</v>
      </c>
    </row>
    <row r="498" spans="12:26">
      <c r="L498" s="4">
        <v>40</v>
      </c>
      <c r="M498" s="5" t="s">
        <v>118</v>
      </c>
      <c r="N498" s="32">
        <f>'Processing Record'!A425</f>
        <v>424</v>
      </c>
      <c r="O498" s="32" t="str">
        <f>'Processing Record'!C425</f>
        <v>0-DNA</v>
      </c>
      <c r="P498" s="4">
        <f>'Processing Record'!R425</f>
        <v>0</v>
      </c>
      <c r="Q498" s="37" t="e">
        <f>'Processing Record'!E425</f>
        <v>#N/A</v>
      </c>
      <c r="R498" s="35" t="e">
        <f t="shared" si="79"/>
        <v>#N/A</v>
      </c>
      <c r="S498" s="5" t="e">
        <f t="shared" si="80"/>
        <v>#N/A</v>
      </c>
      <c r="T498" s="5" t="e">
        <f t="shared" si="81"/>
        <v>#N/A</v>
      </c>
      <c r="V498" s="5" t="s">
        <v>126</v>
      </c>
      <c r="W498" s="32">
        <v>422</v>
      </c>
      <c r="X498" s="32" t="e">
        <f t="shared" si="73"/>
        <v>#N/A</v>
      </c>
      <c r="Y498" s="32" t="e">
        <f t="shared" si="74"/>
        <v>#N/A</v>
      </c>
      <c r="Z498" s="32">
        <f t="shared" si="75"/>
        <v>0</v>
      </c>
    </row>
    <row r="499" spans="12:26">
      <c r="L499" s="4">
        <v>41</v>
      </c>
      <c r="M499" s="5" t="s">
        <v>113</v>
      </c>
      <c r="N499" s="32">
        <f>'Processing Record'!A426</f>
        <v>425</v>
      </c>
      <c r="O499" s="32" t="str">
        <f>'Processing Record'!C426</f>
        <v>0-DNA</v>
      </c>
      <c r="P499" s="4">
        <f>'Processing Record'!R426</f>
        <v>0</v>
      </c>
      <c r="Q499" s="37" t="e">
        <f>'Processing Record'!E426</f>
        <v>#N/A</v>
      </c>
      <c r="R499" s="35" t="e">
        <f t="shared" si="79"/>
        <v>#N/A</v>
      </c>
      <c r="S499" s="5" t="e">
        <f t="shared" si="80"/>
        <v>#N/A</v>
      </c>
      <c r="T499" s="5" t="e">
        <f t="shared" si="81"/>
        <v>#N/A</v>
      </c>
      <c r="V499" s="5" t="s">
        <v>118</v>
      </c>
      <c r="W499" s="32">
        <v>424</v>
      </c>
      <c r="X499" s="32" t="e">
        <f t="shared" si="73"/>
        <v>#N/A</v>
      </c>
      <c r="Y499" s="32" t="e">
        <f t="shared" si="74"/>
        <v>#N/A</v>
      </c>
      <c r="Z499" s="32">
        <f t="shared" si="75"/>
        <v>0</v>
      </c>
    </row>
    <row r="500" spans="12:26">
      <c r="L500" s="4">
        <v>42</v>
      </c>
      <c r="M500" s="5" t="s">
        <v>119</v>
      </c>
      <c r="N500" s="32">
        <f>'Processing Record'!A427</f>
        <v>426</v>
      </c>
      <c r="O500" s="32" t="str">
        <f>'Processing Record'!C427</f>
        <v>0-DNA</v>
      </c>
      <c r="P500" s="4">
        <f>'Processing Record'!R427</f>
        <v>0</v>
      </c>
      <c r="Q500" s="37" t="e">
        <f>'Processing Record'!E427</f>
        <v>#N/A</v>
      </c>
      <c r="R500" s="35" t="e">
        <f t="shared" si="79"/>
        <v>#N/A</v>
      </c>
      <c r="S500" s="5" t="e">
        <f t="shared" si="80"/>
        <v>#N/A</v>
      </c>
      <c r="T500" s="5" t="e">
        <f t="shared" si="81"/>
        <v>#N/A</v>
      </c>
      <c r="V500" s="5" t="s">
        <v>119</v>
      </c>
      <c r="W500" s="32">
        <v>426</v>
      </c>
      <c r="X500" s="32" t="e">
        <f t="shared" si="73"/>
        <v>#N/A</v>
      </c>
      <c r="Y500" s="32" t="e">
        <f t="shared" si="74"/>
        <v>#N/A</v>
      </c>
      <c r="Z500" s="32">
        <f t="shared" si="75"/>
        <v>0</v>
      </c>
    </row>
    <row r="501" spans="12:26">
      <c r="L501" s="4">
        <v>43</v>
      </c>
      <c r="M501" s="5" t="s">
        <v>114</v>
      </c>
      <c r="N501" s="32">
        <f>'Processing Record'!A428</f>
        <v>427</v>
      </c>
      <c r="O501" s="32" t="str">
        <f>'Processing Record'!C428</f>
        <v>0-DNA</v>
      </c>
      <c r="P501" s="4">
        <f>'Processing Record'!R428</f>
        <v>0</v>
      </c>
      <c r="Q501" s="37" t="e">
        <f>'Processing Record'!E428</f>
        <v>#N/A</v>
      </c>
      <c r="R501" s="35" t="e">
        <f t="shared" si="79"/>
        <v>#N/A</v>
      </c>
      <c r="S501" s="5" t="e">
        <f t="shared" si="80"/>
        <v>#N/A</v>
      </c>
      <c r="T501" s="5" t="e">
        <f t="shared" si="81"/>
        <v>#N/A</v>
      </c>
      <c r="V501" s="5" t="s">
        <v>120</v>
      </c>
      <c r="W501" s="32">
        <v>428</v>
      </c>
      <c r="X501" s="32" t="e">
        <f t="shared" si="73"/>
        <v>#N/A</v>
      </c>
      <c r="Y501" s="32" t="e">
        <f t="shared" si="74"/>
        <v>#N/A</v>
      </c>
      <c r="Z501" s="32">
        <f t="shared" si="75"/>
        <v>0</v>
      </c>
    </row>
    <row r="502" spans="12:26">
      <c r="L502" s="4">
        <v>44</v>
      </c>
      <c r="M502" s="5" t="s">
        <v>120</v>
      </c>
      <c r="N502" s="32">
        <f>'Processing Record'!A429</f>
        <v>428</v>
      </c>
      <c r="O502" s="32" t="str">
        <f>'Processing Record'!C429</f>
        <v>0-DNA</v>
      </c>
      <c r="P502" s="4">
        <f>'Processing Record'!R429</f>
        <v>0</v>
      </c>
      <c r="Q502" s="37" t="e">
        <f>'Processing Record'!E429</f>
        <v>#N/A</v>
      </c>
      <c r="R502" s="35" t="e">
        <f t="shared" si="79"/>
        <v>#N/A</v>
      </c>
      <c r="S502" s="5" t="e">
        <f t="shared" si="80"/>
        <v>#N/A</v>
      </c>
      <c r="T502" s="5" t="e">
        <f t="shared" si="81"/>
        <v>#N/A</v>
      </c>
      <c r="V502" s="5" t="s">
        <v>121</v>
      </c>
      <c r="W502" s="32">
        <v>430</v>
      </c>
      <c r="X502" s="32" t="e">
        <f t="shared" si="73"/>
        <v>#N/A</v>
      </c>
      <c r="Y502" s="32" t="e">
        <f t="shared" si="74"/>
        <v>#N/A</v>
      </c>
      <c r="Z502" s="32">
        <f t="shared" si="75"/>
        <v>0</v>
      </c>
    </row>
    <row r="503" spans="12:26">
      <c r="L503" s="4">
        <v>45</v>
      </c>
      <c r="M503" s="5" t="s">
        <v>115</v>
      </c>
      <c r="N503" s="32">
        <f>'Processing Record'!A430</f>
        <v>429</v>
      </c>
      <c r="O503" s="32" t="str">
        <f>'Processing Record'!C430</f>
        <v>0-DNA</v>
      </c>
      <c r="P503" s="4">
        <f>'Processing Record'!R430</f>
        <v>0</v>
      </c>
      <c r="Q503" s="37" t="e">
        <f>'Processing Record'!E430</f>
        <v>#N/A</v>
      </c>
      <c r="R503" s="35" t="e">
        <f t="shared" si="79"/>
        <v>#N/A</v>
      </c>
      <c r="S503" s="5" t="e">
        <f t="shared" si="80"/>
        <v>#N/A</v>
      </c>
      <c r="T503" s="5" t="e">
        <f t="shared" si="81"/>
        <v>#N/A</v>
      </c>
      <c r="V503" s="5" t="s">
        <v>122</v>
      </c>
      <c r="W503" s="32">
        <v>432</v>
      </c>
      <c r="X503" s="32" t="e">
        <f t="shared" si="73"/>
        <v>#N/A</v>
      </c>
      <c r="Y503" s="32" t="e">
        <f t="shared" si="74"/>
        <v>#N/A</v>
      </c>
      <c r="Z503" s="32">
        <f t="shared" si="75"/>
        <v>0</v>
      </c>
    </row>
    <row r="504" spans="12:26">
      <c r="L504" s="4">
        <v>46</v>
      </c>
      <c r="M504" s="5" t="s">
        <v>121</v>
      </c>
      <c r="N504" s="32">
        <f>'Processing Record'!A431</f>
        <v>430</v>
      </c>
      <c r="O504" s="32" t="str">
        <f>'Processing Record'!C431</f>
        <v>0-DNA</v>
      </c>
      <c r="P504" s="4">
        <f>'Processing Record'!R431</f>
        <v>0</v>
      </c>
      <c r="Q504" s="37" t="e">
        <f>'Processing Record'!E431</f>
        <v>#N/A</v>
      </c>
      <c r="R504" s="35" t="e">
        <f t="shared" si="79"/>
        <v>#N/A</v>
      </c>
      <c r="S504" s="5" t="e">
        <f t="shared" si="80"/>
        <v>#N/A</v>
      </c>
      <c r="T504" s="5" t="e">
        <f t="shared" si="81"/>
        <v>#N/A</v>
      </c>
    </row>
    <row r="505" spans="12:26">
      <c r="L505" s="4">
        <v>47</v>
      </c>
      <c r="M505" s="5" t="s">
        <v>116</v>
      </c>
      <c r="N505" s="32">
        <f>'Processing Record'!A432</f>
        <v>431</v>
      </c>
      <c r="O505" s="32" t="str">
        <f>'Processing Record'!C432</f>
        <v>0-DNA</v>
      </c>
      <c r="P505" s="4">
        <f>'Processing Record'!R432</f>
        <v>0</v>
      </c>
      <c r="Q505" s="37" t="e">
        <f>'Processing Record'!E432</f>
        <v>#N/A</v>
      </c>
      <c r="R505" s="35" t="e">
        <f t="shared" si="79"/>
        <v>#N/A</v>
      </c>
      <c r="S505" s="5" t="e">
        <f t="shared" si="80"/>
        <v>#N/A</v>
      </c>
      <c r="T505" s="5" t="e">
        <f t="shared" si="81"/>
        <v>#N/A</v>
      </c>
    </row>
    <row r="506" spans="12:26">
      <c r="L506" s="4">
        <v>48</v>
      </c>
      <c r="M506" s="5" t="s">
        <v>122</v>
      </c>
      <c r="N506" s="32">
        <f>'Processing Record'!A433</f>
        <v>432</v>
      </c>
      <c r="O506" s="32" t="str">
        <f>'Processing Record'!C433</f>
        <v>0-DNA</v>
      </c>
      <c r="P506" s="4">
        <f>'Processing Record'!R433</f>
        <v>0</v>
      </c>
      <c r="Q506" s="37" t="e">
        <f>'Processing Record'!E433</f>
        <v>#N/A</v>
      </c>
      <c r="R506" s="35" t="e">
        <f t="shared" si="79"/>
        <v>#N/A</v>
      </c>
      <c r="S506" s="5" t="e">
        <f t="shared" si="80"/>
        <v>#N/A</v>
      </c>
      <c r="T506" s="5" t="e">
        <f t="shared" si="81"/>
        <v>#N/A</v>
      </c>
    </row>
    <row r="507" spans="12:26">
      <c r="L507" s="4" t="s">
        <v>18</v>
      </c>
      <c r="M507" s="6"/>
      <c r="N507" s="4"/>
      <c r="O507" s="32" t="s">
        <v>11</v>
      </c>
      <c r="P507" s="4" t="s">
        <v>12</v>
      </c>
      <c r="Q507" s="37"/>
      <c r="R507" s="34">
        <v>20</v>
      </c>
      <c r="S507" s="6"/>
      <c r="T507" s="6"/>
    </row>
    <row r="511" spans="12:26">
      <c r="L511" s="36" t="s">
        <v>58</v>
      </c>
      <c r="N511" s="36"/>
      <c r="V511" s="52" t="s">
        <v>136</v>
      </c>
    </row>
    <row r="512" spans="12:26" ht="30">
      <c r="L512" s="25" t="s">
        <v>9</v>
      </c>
      <c r="M512" s="10" t="s">
        <v>50</v>
      </c>
      <c r="N512" s="26" t="s">
        <v>60</v>
      </c>
      <c r="O512" s="27" t="s">
        <v>10</v>
      </c>
      <c r="P512" s="28" t="s">
        <v>4</v>
      </c>
      <c r="Q512" s="29" t="s">
        <v>51</v>
      </c>
      <c r="R512" s="30" t="s">
        <v>52</v>
      </c>
      <c r="S512" s="10" t="s">
        <v>48</v>
      </c>
      <c r="T512" s="10" t="s">
        <v>49</v>
      </c>
      <c r="V512" s="10" t="s">
        <v>50</v>
      </c>
      <c r="W512" s="26" t="s">
        <v>60</v>
      </c>
      <c r="X512" s="10" t="s">
        <v>48</v>
      </c>
      <c r="Y512" s="10" t="s">
        <v>49</v>
      </c>
      <c r="Z512" s="53" t="s">
        <v>141</v>
      </c>
    </row>
    <row r="513" spans="12:26">
      <c r="L513" s="4" t="s">
        <v>18</v>
      </c>
      <c r="M513" s="6"/>
      <c r="N513" s="4"/>
      <c r="O513" s="32" t="s">
        <v>11</v>
      </c>
      <c r="P513" s="4" t="s">
        <v>12</v>
      </c>
      <c r="Q513" s="37" t="s">
        <v>12</v>
      </c>
      <c r="R513" s="34">
        <v>20</v>
      </c>
      <c r="S513" s="6"/>
      <c r="T513" s="6"/>
      <c r="V513" s="5" t="s">
        <v>28</v>
      </c>
      <c r="W513" s="32">
        <v>433</v>
      </c>
      <c r="X513" s="32" t="e">
        <f t="shared" ref="X513:X560" si="82">VLOOKUP($V513, $M$512:$T$564, 7, FALSE)</f>
        <v>#N/A</v>
      </c>
      <c r="Y513" s="32" t="e">
        <f t="shared" ref="Y513:Y560" si="83">VLOOKUP($V513, $M$512:$T$564, 8, FALSE)</f>
        <v>#N/A</v>
      </c>
      <c r="Z513" s="32">
        <f t="shared" ref="Z513:Z560" si="84">VLOOKUP($V513, $M$512:$T$564, 4, FALSE)</f>
        <v>0</v>
      </c>
    </row>
    <row r="514" spans="12:26">
      <c r="L514" s="4">
        <v>1</v>
      </c>
      <c r="M514" s="5" t="s">
        <v>28</v>
      </c>
      <c r="N514" s="32">
        <f>'Processing Record'!A434</f>
        <v>433</v>
      </c>
      <c r="O514" s="32" t="str">
        <f>'Processing Record'!C434</f>
        <v>0-DNA</v>
      </c>
      <c r="P514" s="4">
        <f>'Processing Record'!R434</f>
        <v>0</v>
      </c>
      <c r="Q514" s="37" t="e">
        <f>'Processing Record'!E434</f>
        <v>#N/A</v>
      </c>
      <c r="R514" s="35" t="e">
        <f>(Q514*T514/(S514+T514))*20</f>
        <v>#N/A</v>
      </c>
      <c r="S514" s="5" t="e">
        <f>ROUND(Q514*T514/50*20-T514,0)</f>
        <v>#N/A</v>
      </c>
      <c r="T514" s="5" t="e">
        <f>ROUNDUP(50/Q514,0)</f>
        <v>#N/A</v>
      </c>
      <c r="V514" s="5" t="s">
        <v>29</v>
      </c>
      <c r="W514" s="32">
        <v>435</v>
      </c>
      <c r="X514" s="32" t="e">
        <f t="shared" si="82"/>
        <v>#N/A</v>
      </c>
      <c r="Y514" s="32" t="e">
        <f t="shared" si="83"/>
        <v>#N/A</v>
      </c>
      <c r="Z514" s="32">
        <f t="shared" si="84"/>
        <v>0</v>
      </c>
    </row>
    <row r="515" spans="12:26">
      <c r="L515" s="4">
        <v>2</v>
      </c>
      <c r="M515" s="5" t="s">
        <v>86</v>
      </c>
      <c r="N515" s="32">
        <f>'Processing Record'!A435</f>
        <v>434</v>
      </c>
      <c r="O515" s="32" t="str">
        <f>'Processing Record'!C435</f>
        <v>0-DNA</v>
      </c>
      <c r="P515" s="4">
        <f>'Processing Record'!R435</f>
        <v>0</v>
      </c>
      <c r="Q515" s="37" t="e">
        <f>'Processing Record'!E435</f>
        <v>#N/A</v>
      </c>
      <c r="R515" s="35" t="e">
        <f t="shared" ref="R515:R537" si="85">(Q515*T515/(S515+T515))*20</f>
        <v>#N/A</v>
      </c>
      <c r="S515" s="5" t="e">
        <f t="shared" ref="S515:S537" si="86">ROUND(Q515*T515/50*20-T515,0)</f>
        <v>#N/A</v>
      </c>
      <c r="T515" s="5" t="e">
        <f t="shared" ref="T515:T537" si="87">ROUNDUP(50/Q515,0)</f>
        <v>#N/A</v>
      </c>
      <c r="V515" s="5" t="s">
        <v>27</v>
      </c>
      <c r="W515" s="32">
        <v>437</v>
      </c>
      <c r="X515" s="32" t="e">
        <f t="shared" si="82"/>
        <v>#N/A</v>
      </c>
      <c r="Y515" s="32" t="e">
        <f t="shared" si="83"/>
        <v>#N/A</v>
      </c>
      <c r="Z515" s="32">
        <f t="shared" si="84"/>
        <v>0</v>
      </c>
    </row>
    <row r="516" spans="12:26">
      <c r="L516" s="4">
        <v>3</v>
      </c>
      <c r="M516" s="5" t="s">
        <v>87</v>
      </c>
      <c r="N516" s="32">
        <f>'Processing Record'!A436</f>
        <v>435</v>
      </c>
      <c r="O516" s="32" t="str">
        <f>'Processing Record'!C436</f>
        <v>0-DNA</v>
      </c>
      <c r="P516" s="4">
        <f>'Processing Record'!R436</f>
        <v>0</v>
      </c>
      <c r="Q516" s="37" t="e">
        <f>'Processing Record'!E436</f>
        <v>#N/A</v>
      </c>
      <c r="R516" s="35" t="e">
        <f t="shared" si="85"/>
        <v>#N/A</v>
      </c>
      <c r="S516" s="5" t="e">
        <f t="shared" si="86"/>
        <v>#N/A</v>
      </c>
      <c r="T516" s="5" t="e">
        <f t="shared" si="87"/>
        <v>#N/A</v>
      </c>
      <c r="V516" s="5" t="s">
        <v>26</v>
      </c>
      <c r="W516" s="32">
        <v>439</v>
      </c>
      <c r="X516" s="32" t="e">
        <f t="shared" si="82"/>
        <v>#N/A</v>
      </c>
      <c r="Y516" s="32" t="e">
        <f t="shared" si="83"/>
        <v>#N/A</v>
      </c>
      <c r="Z516" s="32">
        <f t="shared" si="84"/>
        <v>0</v>
      </c>
    </row>
    <row r="517" spans="12:26">
      <c r="L517" s="4">
        <v>4</v>
      </c>
      <c r="M517" s="5" t="s">
        <v>88</v>
      </c>
      <c r="N517" s="32">
        <f>'Processing Record'!A437</f>
        <v>436</v>
      </c>
      <c r="O517" s="32" t="str">
        <f>'Processing Record'!C437</f>
        <v>0-DNA</v>
      </c>
      <c r="P517" s="4">
        <f>'Processing Record'!R437</f>
        <v>0</v>
      </c>
      <c r="Q517" s="37" t="e">
        <f>'Processing Record'!E437</f>
        <v>#N/A</v>
      </c>
      <c r="R517" s="35" t="e">
        <f t="shared" si="85"/>
        <v>#N/A</v>
      </c>
      <c r="S517" s="5" t="e">
        <f t="shared" si="86"/>
        <v>#N/A</v>
      </c>
      <c r="T517" s="5" t="e">
        <f t="shared" si="87"/>
        <v>#N/A</v>
      </c>
      <c r="V517" s="5" t="s">
        <v>25</v>
      </c>
      <c r="W517" s="32">
        <v>441</v>
      </c>
      <c r="X517" s="32" t="e">
        <f t="shared" si="82"/>
        <v>#N/A</v>
      </c>
      <c r="Y517" s="32" t="e">
        <f t="shared" si="83"/>
        <v>#N/A</v>
      </c>
      <c r="Z517" s="32">
        <f t="shared" si="84"/>
        <v>0</v>
      </c>
    </row>
    <row r="518" spans="12:26">
      <c r="L518" s="4">
        <v>5</v>
      </c>
      <c r="M518" s="5" t="s">
        <v>89</v>
      </c>
      <c r="N518" s="32">
        <f>'Processing Record'!A438</f>
        <v>437</v>
      </c>
      <c r="O518" s="32" t="str">
        <f>'Processing Record'!C438</f>
        <v>0-DNA</v>
      </c>
      <c r="P518" s="4">
        <f>'Processing Record'!R438</f>
        <v>0</v>
      </c>
      <c r="Q518" s="37" t="e">
        <f>'Processing Record'!E438</f>
        <v>#N/A</v>
      </c>
      <c r="R518" s="35" t="e">
        <f t="shared" si="85"/>
        <v>#N/A</v>
      </c>
      <c r="S518" s="5" t="e">
        <f t="shared" si="86"/>
        <v>#N/A</v>
      </c>
      <c r="T518" s="5" t="e">
        <f t="shared" si="87"/>
        <v>#N/A</v>
      </c>
      <c r="V518" s="5" t="s">
        <v>30</v>
      </c>
      <c r="W518" s="32">
        <v>443</v>
      </c>
      <c r="X518" s="32" t="e">
        <f t="shared" si="82"/>
        <v>#N/A</v>
      </c>
      <c r="Y518" s="32" t="e">
        <f t="shared" si="83"/>
        <v>#N/A</v>
      </c>
      <c r="Z518" s="32">
        <f t="shared" si="84"/>
        <v>0</v>
      </c>
    </row>
    <row r="519" spans="12:26">
      <c r="L519" s="4">
        <v>6</v>
      </c>
      <c r="M519" s="5" t="s">
        <v>90</v>
      </c>
      <c r="N519" s="32">
        <f>'Processing Record'!A439</f>
        <v>438</v>
      </c>
      <c r="O519" s="32" t="str">
        <f>'Processing Record'!C439</f>
        <v>0-DNA</v>
      </c>
      <c r="P519" s="4">
        <f>'Processing Record'!R439</f>
        <v>0</v>
      </c>
      <c r="Q519" s="37" t="e">
        <f>'Processing Record'!E439</f>
        <v>#N/A</v>
      </c>
      <c r="R519" s="35" t="e">
        <f t="shared" si="85"/>
        <v>#N/A</v>
      </c>
      <c r="S519" s="5" t="e">
        <f t="shared" si="86"/>
        <v>#N/A</v>
      </c>
      <c r="T519" s="5" t="e">
        <f t="shared" si="87"/>
        <v>#N/A</v>
      </c>
      <c r="V519" s="5" t="s">
        <v>86</v>
      </c>
      <c r="W519" s="32">
        <v>434</v>
      </c>
      <c r="X519" s="32" t="e">
        <f t="shared" si="82"/>
        <v>#N/A</v>
      </c>
      <c r="Y519" s="32" t="e">
        <f t="shared" si="83"/>
        <v>#N/A</v>
      </c>
      <c r="Z519" s="32">
        <f t="shared" si="84"/>
        <v>0</v>
      </c>
    </row>
    <row r="520" spans="12:26">
      <c r="L520" s="4">
        <v>7</v>
      </c>
      <c r="M520" s="5" t="s">
        <v>91</v>
      </c>
      <c r="N520" s="32">
        <f>'Processing Record'!A440</f>
        <v>439</v>
      </c>
      <c r="O520" s="32" t="str">
        <f>'Processing Record'!C440</f>
        <v>0-DNA</v>
      </c>
      <c r="P520" s="4">
        <f>'Processing Record'!R440</f>
        <v>0</v>
      </c>
      <c r="Q520" s="37" t="e">
        <f>'Processing Record'!E440</f>
        <v>#N/A</v>
      </c>
      <c r="R520" s="35" t="e">
        <f t="shared" si="85"/>
        <v>#N/A</v>
      </c>
      <c r="S520" s="5" t="e">
        <f t="shared" si="86"/>
        <v>#N/A</v>
      </c>
      <c r="T520" s="5" t="e">
        <f t="shared" si="87"/>
        <v>#N/A</v>
      </c>
      <c r="V520" s="5" t="s">
        <v>31</v>
      </c>
      <c r="W520" s="32">
        <v>436</v>
      </c>
      <c r="X520" s="32" t="e">
        <f t="shared" si="82"/>
        <v>#N/A</v>
      </c>
      <c r="Y520" s="32" t="e">
        <f t="shared" si="83"/>
        <v>#N/A</v>
      </c>
      <c r="Z520" s="32">
        <f t="shared" si="84"/>
        <v>0</v>
      </c>
    </row>
    <row r="521" spans="12:26">
      <c r="L521" s="4">
        <v>8</v>
      </c>
      <c r="M521" s="5" t="s">
        <v>92</v>
      </c>
      <c r="N521" s="32">
        <f>'Processing Record'!A441</f>
        <v>440</v>
      </c>
      <c r="O521" s="32" t="str">
        <f>'Processing Record'!C441</f>
        <v>0-DNA</v>
      </c>
      <c r="P521" s="4">
        <f>'Processing Record'!R441</f>
        <v>0</v>
      </c>
      <c r="Q521" s="37" t="e">
        <f>'Processing Record'!E441</f>
        <v>#N/A</v>
      </c>
      <c r="R521" s="35" t="e">
        <f t="shared" si="85"/>
        <v>#N/A</v>
      </c>
      <c r="S521" s="5" t="e">
        <f t="shared" si="86"/>
        <v>#N/A</v>
      </c>
      <c r="T521" s="5" t="e">
        <f t="shared" si="87"/>
        <v>#N/A</v>
      </c>
      <c r="V521" s="5" t="s">
        <v>32</v>
      </c>
      <c r="W521" s="32">
        <v>438</v>
      </c>
      <c r="X521" s="32" t="e">
        <f t="shared" si="82"/>
        <v>#N/A</v>
      </c>
      <c r="Y521" s="32" t="e">
        <f t="shared" si="83"/>
        <v>#N/A</v>
      </c>
      <c r="Z521" s="32">
        <f t="shared" si="84"/>
        <v>0</v>
      </c>
    </row>
    <row r="522" spans="12:26">
      <c r="L522" s="4">
        <v>9</v>
      </c>
      <c r="M522" s="5" t="s">
        <v>93</v>
      </c>
      <c r="N522" s="32">
        <f>'Processing Record'!A442</f>
        <v>441</v>
      </c>
      <c r="O522" s="32" t="str">
        <f>'Processing Record'!C442</f>
        <v>0-DNA</v>
      </c>
      <c r="P522" s="4">
        <f>'Processing Record'!R442</f>
        <v>0</v>
      </c>
      <c r="Q522" s="37" t="e">
        <f>'Processing Record'!E442</f>
        <v>#N/A</v>
      </c>
      <c r="R522" s="35" t="e">
        <f t="shared" si="85"/>
        <v>#N/A</v>
      </c>
      <c r="S522" s="5" t="e">
        <f t="shared" si="86"/>
        <v>#N/A</v>
      </c>
      <c r="T522" s="5" t="e">
        <f t="shared" si="87"/>
        <v>#N/A</v>
      </c>
      <c r="V522" s="5" t="s">
        <v>33</v>
      </c>
      <c r="W522" s="32">
        <v>440</v>
      </c>
      <c r="X522" s="32" t="e">
        <f t="shared" si="82"/>
        <v>#N/A</v>
      </c>
      <c r="Y522" s="32" t="e">
        <f t="shared" si="83"/>
        <v>#N/A</v>
      </c>
      <c r="Z522" s="32">
        <f t="shared" si="84"/>
        <v>0</v>
      </c>
    </row>
    <row r="523" spans="12:26">
      <c r="L523" s="4">
        <v>10</v>
      </c>
      <c r="M523" s="5" t="s">
        <v>94</v>
      </c>
      <c r="N523" s="32">
        <f>'Processing Record'!A443</f>
        <v>442</v>
      </c>
      <c r="O523" s="32" t="str">
        <f>'Processing Record'!C443</f>
        <v>0-DNA</v>
      </c>
      <c r="P523" s="4">
        <f>'Processing Record'!R443</f>
        <v>0</v>
      </c>
      <c r="Q523" s="37" t="e">
        <f>'Processing Record'!E443</f>
        <v>#N/A</v>
      </c>
      <c r="R523" s="35" t="e">
        <f t="shared" si="85"/>
        <v>#N/A</v>
      </c>
      <c r="S523" s="5" t="e">
        <f t="shared" si="86"/>
        <v>#N/A</v>
      </c>
      <c r="T523" s="5" t="e">
        <f t="shared" si="87"/>
        <v>#N/A</v>
      </c>
      <c r="V523" s="5" t="s">
        <v>34</v>
      </c>
      <c r="W523" s="32">
        <v>442</v>
      </c>
      <c r="X523" s="32" t="e">
        <f t="shared" si="82"/>
        <v>#N/A</v>
      </c>
      <c r="Y523" s="32" t="e">
        <f t="shared" si="83"/>
        <v>#N/A</v>
      </c>
      <c r="Z523" s="32">
        <f t="shared" si="84"/>
        <v>0</v>
      </c>
    </row>
    <row r="524" spans="12:26">
      <c r="L524" s="4">
        <v>11</v>
      </c>
      <c r="M524" s="5" t="s">
        <v>95</v>
      </c>
      <c r="N524" s="32">
        <f>'Processing Record'!A444</f>
        <v>443</v>
      </c>
      <c r="O524" s="32" t="str">
        <f>'Processing Record'!C444</f>
        <v>0-DNA</v>
      </c>
      <c r="P524" s="4">
        <f>'Processing Record'!R444</f>
        <v>0</v>
      </c>
      <c r="Q524" s="37" t="e">
        <f>'Processing Record'!E444</f>
        <v>#N/A</v>
      </c>
      <c r="R524" s="35" t="e">
        <f t="shared" si="85"/>
        <v>#N/A</v>
      </c>
      <c r="S524" s="5" t="e">
        <f t="shared" si="86"/>
        <v>#N/A</v>
      </c>
      <c r="T524" s="5" t="e">
        <f t="shared" si="87"/>
        <v>#N/A</v>
      </c>
      <c r="V524" s="5" t="s">
        <v>35</v>
      </c>
      <c r="W524" s="32">
        <v>444</v>
      </c>
      <c r="X524" s="32" t="e">
        <f t="shared" si="82"/>
        <v>#N/A</v>
      </c>
      <c r="Y524" s="32" t="e">
        <f t="shared" si="83"/>
        <v>#N/A</v>
      </c>
      <c r="Z524" s="32">
        <f t="shared" si="84"/>
        <v>0</v>
      </c>
    </row>
    <row r="525" spans="12:26">
      <c r="L525" s="4">
        <v>12</v>
      </c>
      <c r="M525" s="5" t="s">
        <v>96</v>
      </c>
      <c r="N525" s="32">
        <f>'Processing Record'!A445</f>
        <v>444</v>
      </c>
      <c r="O525" s="32" t="str">
        <f>'Processing Record'!C445</f>
        <v>0-DNA</v>
      </c>
      <c r="P525" s="4">
        <f>'Processing Record'!R445</f>
        <v>0</v>
      </c>
      <c r="Q525" s="37" t="e">
        <f>'Processing Record'!E445</f>
        <v>#N/A</v>
      </c>
      <c r="R525" s="35" t="e">
        <f t="shared" si="85"/>
        <v>#N/A</v>
      </c>
      <c r="S525" s="5" t="e">
        <f t="shared" si="86"/>
        <v>#N/A</v>
      </c>
      <c r="T525" s="5" t="e">
        <f t="shared" si="87"/>
        <v>#N/A</v>
      </c>
      <c r="V525" s="5" t="s">
        <v>97</v>
      </c>
      <c r="W525" s="32">
        <v>445</v>
      </c>
      <c r="X525" s="32" t="e">
        <f t="shared" si="82"/>
        <v>#N/A</v>
      </c>
      <c r="Y525" s="32" t="e">
        <f t="shared" si="83"/>
        <v>#N/A</v>
      </c>
      <c r="Z525" s="32">
        <f t="shared" si="84"/>
        <v>0</v>
      </c>
    </row>
    <row r="526" spans="12:26">
      <c r="L526" s="4">
        <v>13</v>
      </c>
      <c r="M526" s="5" t="s">
        <v>36</v>
      </c>
      <c r="N526" s="32">
        <f>'Processing Record'!A446</f>
        <v>445</v>
      </c>
      <c r="O526" s="32" t="str">
        <f>'Processing Record'!C446</f>
        <v>0-DNA</v>
      </c>
      <c r="P526" s="4">
        <f>'Processing Record'!R446</f>
        <v>0</v>
      </c>
      <c r="Q526" s="37" t="e">
        <f>'Processing Record'!E446</f>
        <v>#N/A</v>
      </c>
      <c r="R526" s="35" t="e">
        <f t="shared" si="85"/>
        <v>#N/A</v>
      </c>
      <c r="S526" s="5" t="e">
        <f t="shared" si="86"/>
        <v>#N/A</v>
      </c>
      <c r="T526" s="5" t="e">
        <f t="shared" si="87"/>
        <v>#N/A</v>
      </c>
      <c r="V526" s="5" t="s">
        <v>37</v>
      </c>
      <c r="W526" s="32">
        <v>447</v>
      </c>
      <c r="X526" s="32" t="e">
        <f t="shared" si="82"/>
        <v>#N/A</v>
      </c>
      <c r="Y526" s="32" t="e">
        <f t="shared" si="83"/>
        <v>#N/A</v>
      </c>
      <c r="Z526" s="32">
        <f t="shared" si="84"/>
        <v>0</v>
      </c>
    </row>
    <row r="527" spans="12:26">
      <c r="L527" s="4">
        <v>14</v>
      </c>
      <c r="M527" s="5" t="s">
        <v>42</v>
      </c>
      <c r="N527" s="32">
        <f>'Processing Record'!A447</f>
        <v>446</v>
      </c>
      <c r="O527" s="32" t="str">
        <f>'Processing Record'!C447</f>
        <v>0-DNA</v>
      </c>
      <c r="P527" s="4">
        <f>'Processing Record'!R447</f>
        <v>0</v>
      </c>
      <c r="Q527" s="37" t="e">
        <f>'Processing Record'!E447</f>
        <v>#N/A</v>
      </c>
      <c r="R527" s="35" t="e">
        <f t="shared" si="85"/>
        <v>#N/A</v>
      </c>
      <c r="S527" s="5" t="e">
        <f t="shared" si="86"/>
        <v>#N/A</v>
      </c>
      <c r="T527" s="5" t="e">
        <f t="shared" si="87"/>
        <v>#N/A</v>
      </c>
      <c r="V527" s="5" t="s">
        <v>38</v>
      </c>
      <c r="W527" s="32">
        <v>449</v>
      </c>
      <c r="X527" s="32" t="e">
        <f t="shared" si="82"/>
        <v>#N/A</v>
      </c>
      <c r="Y527" s="32" t="e">
        <f t="shared" si="83"/>
        <v>#N/A</v>
      </c>
      <c r="Z527" s="32">
        <f t="shared" si="84"/>
        <v>0</v>
      </c>
    </row>
    <row r="528" spans="12:26">
      <c r="L528" s="4">
        <v>15</v>
      </c>
      <c r="M528" s="5" t="s">
        <v>37</v>
      </c>
      <c r="N528" s="32">
        <f>'Processing Record'!A448</f>
        <v>447</v>
      </c>
      <c r="O528" s="32" t="str">
        <f>'Processing Record'!C448</f>
        <v>0-DNA</v>
      </c>
      <c r="P528" s="4">
        <f>'Processing Record'!R448</f>
        <v>0</v>
      </c>
      <c r="Q528" s="37" t="e">
        <f>'Processing Record'!E448</f>
        <v>#N/A</v>
      </c>
      <c r="R528" s="35" t="e">
        <f t="shared" si="85"/>
        <v>#N/A</v>
      </c>
      <c r="S528" s="5" t="e">
        <f t="shared" si="86"/>
        <v>#N/A</v>
      </c>
      <c r="T528" s="5" t="e">
        <f t="shared" si="87"/>
        <v>#N/A</v>
      </c>
      <c r="V528" s="5" t="s">
        <v>39</v>
      </c>
      <c r="W528" s="32">
        <v>451</v>
      </c>
      <c r="X528" s="32" t="e">
        <f t="shared" si="82"/>
        <v>#N/A</v>
      </c>
      <c r="Y528" s="32" t="e">
        <f t="shared" si="83"/>
        <v>#N/A</v>
      </c>
      <c r="Z528" s="32">
        <f t="shared" si="84"/>
        <v>0</v>
      </c>
    </row>
    <row r="529" spans="12:26">
      <c r="L529" s="4">
        <v>16</v>
      </c>
      <c r="M529" s="5" t="s">
        <v>43</v>
      </c>
      <c r="N529" s="32">
        <f>'Processing Record'!A449</f>
        <v>448</v>
      </c>
      <c r="O529" s="32" t="str">
        <f>'Processing Record'!C449</f>
        <v>0-DNA</v>
      </c>
      <c r="P529" s="4">
        <f>'Processing Record'!R449</f>
        <v>0</v>
      </c>
      <c r="Q529" s="37" t="e">
        <f>'Processing Record'!E449</f>
        <v>#N/A</v>
      </c>
      <c r="R529" s="35" t="e">
        <f t="shared" si="85"/>
        <v>#N/A</v>
      </c>
      <c r="S529" s="5" t="e">
        <f t="shared" si="86"/>
        <v>#N/A</v>
      </c>
      <c r="T529" s="5" t="e">
        <f t="shared" si="87"/>
        <v>#N/A</v>
      </c>
      <c r="V529" s="5" t="s">
        <v>40</v>
      </c>
      <c r="W529" s="32">
        <v>453</v>
      </c>
      <c r="X529" s="32" t="e">
        <f t="shared" si="82"/>
        <v>#N/A</v>
      </c>
      <c r="Y529" s="32" t="e">
        <f t="shared" si="83"/>
        <v>#N/A</v>
      </c>
      <c r="Z529" s="32">
        <f t="shared" si="84"/>
        <v>0</v>
      </c>
    </row>
    <row r="530" spans="12:26">
      <c r="L530" s="4">
        <v>17</v>
      </c>
      <c r="M530" s="5" t="s">
        <v>38</v>
      </c>
      <c r="N530" s="32">
        <f>'Processing Record'!A450</f>
        <v>449</v>
      </c>
      <c r="O530" s="32" t="str">
        <f>'Processing Record'!C450</f>
        <v>0-DNA</v>
      </c>
      <c r="P530" s="4">
        <f>'Processing Record'!R450</f>
        <v>0</v>
      </c>
      <c r="Q530" s="37" t="e">
        <f>'Processing Record'!E450</f>
        <v>#N/A</v>
      </c>
      <c r="R530" s="35" t="e">
        <f t="shared" si="85"/>
        <v>#N/A</v>
      </c>
      <c r="S530" s="5" t="e">
        <f t="shared" si="86"/>
        <v>#N/A</v>
      </c>
      <c r="T530" s="5" t="e">
        <f t="shared" si="87"/>
        <v>#N/A</v>
      </c>
      <c r="V530" s="5" t="s">
        <v>41</v>
      </c>
      <c r="W530" s="32">
        <v>455</v>
      </c>
      <c r="X530" s="32" t="e">
        <f t="shared" si="82"/>
        <v>#N/A</v>
      </c>
      <c r="Y530" s="32" t="e">
        <f t="shared" si="83"/>
        <v>#N/A</v>
      </c>
      <c r="Z530" s="32">
        <f t="shared" si="84"/>
        <v>0</v>
      </c>
    </row>
    <row r="531" spans="12:26">
      <c r="L531" s="4">
        <v>18</v>
      </c>
      <c r="M531" s="5" t="s">
        <v>44</v>
      </c>
      <c r="N531" s="32">
        <f>'Processing Record'!A451</f>
        <v>450</v>
      </c>
      <c r="O531" s="32" t="str">
        <f>'Processing Record'!C451</f>
        <v>0-DNA</v>
      </c>
      <c r="P531" s="4">
        <f>'Processing Record'!R451</f>
        <v>0</v>
      </c>
      <c r="Q531" s="37" t="e">
        <f>'Processing Record'!E451</f>
        <v>#N/A</v>
      </c>
      <c r="R531" s="35" t="e">
        <f t="shared" si="85"/>
        <v>#N/A</v>
      </c>
      <c r="S531" s="5" t="e">
        <f t="shared" si="86"/>
        <v>#N/A</v>
      </c>
      <c r="T531" s="5" t="e">
        <f t="shared" si="87"/>
        <v>#N/A</v>
      </c>
      <c r="V531" s="5" t="s">
        <v>98</v>
      </c>
      <c r="W531" s="32">
        <v>446</v>
      </c>
      <c r="X531" s="32" t="e">
        <f t="shared" si="82"/>
        <v>#N/A</v>
      </c>
      <c r="Y531" s="32" t="e">
        <f t="shared" si="83"/>
        <v>#N/A</v>
      </c>
      <c r="Z531" s="32">
        <f t="shared" si="84"/>
        <v>0</v>
      </c>
    </row>
    <row r="532" spans="12:26">
      <c r="L532" s="4">
        <v>19</v>
      </c>
      <c r="M532" s="5" t="s">
        <v>39</v>
      </c>
      <c r="N532" s="32">
        <f>'Processing Record'!A452</f>
        <v>451</v>
      </c>
      <c r="O532" s="32" t="str">
        <f>'Processing Record'!C452</f>
        <v>0-DNA</v>
      </c>
      <c r="P532" s="4">
        <f>'Processing Record'!R452</f>
        <v>0</v>
      </c>
      <c r="Q532" s="37" t="e">
        <f>'Processing Record'!E452</f>
        <v>#N/A</v>
      </c>
      <c r="R532" s="35" t="e">
        <f t="shared" si="85"/>
        <v>#N/A</v>
      </c>
      <c r="S532" s="5" t="e">
        <f t="shared" si="86"/>
        <v>#N/A</v>
      </c>
      <c r="T532" s="5" t="e">
        <f t="shared" si="87"/>
        <v>#N/A</v>
      </c>
      <c r="V532" s="5" t="s">
        <v>43</v>
      </c>
      <c r="W532" s="32">
        <v>448</v>
      </c>
      <c r="X532" s="32" t="e">
        <f t="shared" si="82"/>
        <v>#N/A</v>
      </c>
      <c r="Y532" s="32" t="e">
        <f t="shared" si="83"/>
        <v>#N/A</v>
      </c>
      <c r="Z532" s="32">
        <f t="shared" si="84"/>
        <v>0</v>
      </c>
    </row>
    <row r="533" spans="12:26">
      <c r="L533" s="4">
        <v>20</v>
      </c>
      <c r="M533" s="5" t="s">
        <v>45</v>
      </c>
      <c r="N533" s="32">
        <f>'Processing Record'!A453</f>
        <v>452</v>
      </c>
      <c r="O533" s="32" t="str">
        <f>'Processing Record'!C453</f>
        <v>0-DNA</v>
      </c>
      <c r="P533" s="4">
        <f>'Processing Record'!R453</f>
        <v>0</v>
      </c>
      <c r="Q533" s="37" t="e">
        <f>'Processing Record'!E453</f>
        <v>#N/A</v>
      </c>
      <c r="R533" s="35" t="e">
        <f t="shared" si="85"/>
        <v>#N/A</v>
      </c>
      <c r="S533" s="5" t="e">
        <f t="shared" si="86"/>
        <v>#N/A</v>
      </c>
      <c r="T533" s="5" t="e">
        <f t="shared" si="87"/>
        <v>#N/A</v>
      </c>
      <c r="V533" s="5" t="s">
        <v>44</v>
      </c>
      <c r="W533" s="32">
        <v>450</v>
      </c>
      <c r="X533" s="32" t="e">
        <f t="shared" si="82"/>
        <v>#N/A</v>
      </c>
      <c r="Y533" s="32" t="e">
        <f t="shared" si="83"/>
        <v>#N/A</v>
      </c>
      <c r="Z533" s="32">
        <f t="shared" si="84"/>
        <v>0</v>
      </c>
    </row>
    <row r="534" spans="12:26">
      <c r="L534" s="4">
        <v>21</v>
      </c>
      <c r="M534" s="5" t="s">
        <v>40</v>
      </c>
      <c r="N534" s="32">
        <f>'Processing Record'!A454</f>
        <v>453</v>
      </c>
      <c r="O534" s="32" t="str">
        <f>'Processing Record'!C454</f>
        <v>0-DNA</v>
      </c>
      <c r="P534" s="4">
        <f>'Processing Record'!R454</f>
        <v>0</v>
      </c>
      <c r="Q534" s="37" t="e">
        <f>'Processing Record'!E454</f>
        <v>#N/A</v>
      </c>
      <c r="R534" s="35" t="e">
        <f t="shared" si="85"/>
        <v>#N/A</v>
      </c>
      <c r="S534" s="5" t="e">
        <f t="shared" si="86"/>
        <v>#N/A</v>
      </c>
      <c r="T534" s="5" t="e">
        <f t="shared" si="87"/>
        <v>#N/A</v>
      </c>
      <c r="V534" s="5" t="s">
        <v>45</v>
      </c>
      <c r="W534" s="32">
        <v>452</v>
      </c>
      <c r="X534" s="32" t="e">
        <f t="shared" si="82"/>
        <v>#N/A</v>
      </c>
      <c r="Y534" s="32" t="e">
        <f t="shared" si="83"/>
        <v>#N/A</v>
      </c>
      <c r="Z534" s="32">
        <f t="shared" si="84"/>
        <v>0</v>
      </c>
    </row>
    <row r="535" spans="12:26">
      <c r="L535" s="4">
        <v>22</v>
      </c>
      <c r="M535" s="5" t="s">
        <v>46</v>
      </c>
      <c r="N535" s="32">
        <f>'Processing Record'!A455</f>
        <v>454</v>
      </c>
      <c r="O535" s="32" t="str">
        <f>'Processing Record'!C455</f>
        <v>0-DNA</v>
      </c>
      <c r="P535" s="4">
        <f>'Processing Record'!R455</f>
        <v>0</v>
      </c>
      <c r="Q535" s="37" t="e">
        <f>'Processing Record'!E455</f>
        <v>#N/A</v>
      </c>
      <c r="R535" s="35" t="e">
        <f t="shared" si="85"/>
        <v>#N/A</v>
      </c>
      <c r="S535" s="5" t="e">
        <f t="shared" si="86"/>
        <v>#N/A</v>
      </c>
      <c r="T535" s="5" t="e">
        <f t="shared" si="87"/>
        <v>#N/A</v>
      </c>
      <c r="V535" s="5" t="s">
        <v>46</v>
      </c>
      <c r="W535" s="32">
        <v>454</v>
      </c>
      <c r="X535" s="32" t="e">
        <f t="shared" si="82"/>
        <v>#N/A</v>
      </c>
      <c r="Y535" s="32" t="e">
        <f t="shared" si="83"/>
        <v>#N/A</v>
      </c>
      <c r="Z535" s="32">
        <f t="shared" si="84"/>
        <v>0</v>
      </c>
    </row>
    <row r="536" spans="12:26">
      <c r="L536" s="4">
        <v>23</v>
      </c>
      <c r="M536" s="5" t="s">
        <v>41</v>
      </c>
      <c r="N536" s="32">
        <f>'Processing Record'!A456</f>
        <v>455</v>
      </c>
      <c r="O536" s="32" t="str">
        <f>'Processing Record'!C456</f>
        <v>0-DNA</v>
      </c>
      <c r="P536" s="4">
        <f>'Processing Record'!R456</f>
        <v>0</v>
      </c>
      <c r="Q536" s="37" t="e">
        <f>'Processing Record'!E456</f>
        <v>#N/A</v>
      </c>
      <c r="R536" s="35" t="e">
        <f t="shared" si="85"/>
        <v>#N/A</v>
      </c>
      <c r="S536" s="5" t="e">
        <f t="shared" si="86"/>
        <v>#N/A</v>
      </c>
      <c r="T536" s="5" t="e">
        <f t="shared" si="87"/>
        <v>#N/A</v>
      </c>
      <c r="V536" s="5" t="s">
        <v>47</v>
      </c>
      <c r="W536" s="32">
        <v>456</v>
      </c>
      <c r="X536" s="32" t="e">
        <f t="shared" si="82"/>
        <v>#N/A</v>
      </c>
      <c r="Y536" s="32" t="e">
        <f t="shared" si="83"/>
        <v>#N/A</v>
      </c>
      <c r="Z536" s="32">
        <f t="shared" si="84"/>
        <v>0</v>
      </c>
    </row>
    <row r="537" spans="12:26">
      <c r="L537" s="4">
        <v>24</v>
      </c>
      <c r="M537" s="5" t="s">
        <v>47</v>
      </c>
      <c r="N537" s="32">
        <f>'Processing Record'!A457</f>
        <v>456</v>
      </c>
      <c r="O537" s="32" t="str">
        <f>'Processing Record'!C457</f>
        <v>0-DNA</v>
      </c>
      <c r="P537" s="4">
        <f>'Processing Record'!R457</f>
        <v>0</v>
      </c>
      <c r="Q537" s="37" t="e">
        <f>'Processing Record'!E457</f>
        <v>#N/A</v>
      </c>
      <c r="R537" s="35" t="e">
        <f t="shared" si="85"/>
        <v>#N/A</v>
      </c>
      <c r="S537" s="5" t="e">
        <f t="shared" si="86"/>
        <v>#N/A</v>
      </c>
      <c r="T537" s="5" t="e">
        <f t="shared" si="87"/>
        <v>#N/A</v>
      </c>
      <c r="V537" s="5" t="s">
        <v>123</v>
      </c>
      <c r="W537" s="32">
        <v>457</v>
      </c>
      <c r="X537" s="32" t="e">
        <f t="shared" si="82"/>
        <v>#N/A</v>
      </c>
      <c r="Y537" s="32" t="e">
        <f t="shared" si="83"/>
        <v>#N/A</v>
      </c>
      <c r="Z537" s="32">
        <f t="shared" si="84"/>
        <v>0</v>
      </c>
    </row>
    <row r="538" spans="12:26">
      <c r="L538" s="4" t="s">
        <v>18</v>
      </c>
      <c r="M538" s="5"/>
      <c r="N538" s="4"/>
      <c r="O538" s="32" t="s">
        <v>11</v>
      </c>
      <c r="P538" s="4" t="s">
        <v>12</v>
      </c>
      <c r="Q538" s="37"/>
      <c r="R538" s="34">
        <v>20</v>
      </c>
      <c r="S538" s="5"/>
      <c r="T538" s="5"/>
      <c r="V538" s="5" t="s">
        <v>100</v>
      </c>
      <c r="W538" s="32">
        <v>459</v>
      </c>
      <c r="X538" s="32" t="e">
        <f t="shared" si="82"/>
        <v>#N/A</v>
      </c>
      <c r="Y538" s="32" t="e">
        <f t="shared" si="83"/>
        <v>#N/A</v>
      </c>
      <c r="Z538" s="32">
        <f t="shared" si="84"/>
        <v>0</v>
      </c>
    </row>
    <row r="539" spans="12:26">
      <c r="L539" s="4" t="s">
        <v>18</v>
      </c>
      <c r="M539" s="5"/>
      <c r="N539" s="4"/>
      <c r="O539" s="32" t="s">
        <v>11</v>
      </c>
      <c r="P539" s="4" t="s">
        <v>12</v>
      </c>
      <c r="Q539" s="37"/>
      <c r="R539" s="34">
        <v>20</v>
      </c>
      <c r="S539" s="5"/>
      <c r="T539" s="5"/>
      <c r="V539" s="5" t="s">
        <v>101</v>
      </c>
      <c r="W539" s="32">
        <v>461</v>
      </c>
      <c r="X539" s="32" t="e">
        <f t="shared" si="82"/>
        <v>#N/A</v>
      </c>
      <c r="Y539" s="32" t="e">
        <f t="shared" si="83"/>
        <v>#N/A</v>
      </c>
      <c r="Z539" s="32">
        <f t="shared" si="84"/>
        <v>0</v>
      </c>
    </row>
    <row r="540" spans="12:26">
      <c r="L540" s="4">
        <v>25</v>
      </c>
      <c r="M540" s="5" t="s">
        <v>99</v>
      </c>
      <c r="N540" s="32">
        <f>'Processing Record'!A458</f>
        <v>457</v>
      </c>
      <c r="O540" s="32" t="str">
        <f>'Processing Record'!C458</f>
        <v>0-DNA</v>
      </c>
      <c r="P540" s="4">
        <f>'Processing Record'!R458</f>
        <v>0</v>
      </c>
      <c r="Q540" s="37" t="e">
        <f>'Processing Record'!E458</f>
        <v>#N/A</v>
      </c>
      <c r="R540" s="35" t="e">
        <f>(Q540*T540/(S540+T540))*20</f>
        <v>#N/A</v>
      </c>
      <c r="S540" s="5" t="e">
        <f>ROUND(Q540*T540/50*20-T540,0)</f>
        <v>#N/A</v>
      </c>
      <c r="T540" s="5" t="e">
        <f>ROUNDUP(50/Q540,0)</f>
        <v>#N/A</v>
      </c>
      <c r="V540" s="5" t="s">
        <v>102</v>
      </c>
      <c r="W540" s="32">
        <v>463</v>
      </c>
      <c r="X540" s="32" t="e">
        <f t="shared" si="82"/>
        <v>#N/A</v>
      </c>
      <c r="Y540" s="32" t="e">
        <f t="shared" si="83"/>
        <v>#N/A</v>
      </c>
      <c r="Z540" s="32">
        <f t="shared" si="84"/>
        <v>0</v>
      </c>
    </row>
    <row r="541" spans="12:26">
      <c r="L541" s="4">
        <v>26</v>
      </c>
      <c r="M541" s="5" t="s">
        <v>105</v>
      </c>
      <c r="N541" s="32">
        <f>'Processing Record'!A459</f>
        <v>458</v>
      </c>
      <c r="O541" s="32" t="str">
        <f>'Processing Record'!C459</f>
        <v>0-DNA</v>
      </c>
      <c r="P541" s="4">
        <f>'Processing Record'!R459</f>
        <v>0</v>
      </c>
      <c r="Q541" s="37" t="e">
        <f>'Processing Record'!E459</f>
        <v>#N/A</v>
      </c>
      <c r="R541" s="35" t="e">
        <f t="shared" ref="R541:R563" si="88">(Q541*T541/(S541+T541))*20</f>
        <v>#N/A</v>
      </c>
      <c r="S541" s="5" t="e">
        <f t="shared" ref="S541:S563" si="89">ROUND(Q541*T541/50*20-T541,0)</f>
        <v>#N/A</v>
      </c>
      <c r="T541" s="5" t="e">
        <f t="shared" ref="T541:T563" si="90">ROUNDUP(50/Q541,0)</f>
        <v>#N/A</v>
      </c>
      <c r="V541" s="5" t="s">
        <v>103</v>
      </c>
      <c r="W541" s="32">
        <v>465</v>
      </c>
      <c r="X541" s="32" t="e">
        <f t="shared" si="82"/>
        <v>#N/A</v>
      </c>
      <c r="Y541" s="32" t="e">
        <f t="shared" si="83"/>
        <v>#N/A</v>
      </c>
      <c r="Z541" s="32">
        <f t="shared" si="84"/>
        <v>0</v>
      </c>
    </row>
    <row r="542" spans="12:26">
      <c r="L542" s="4">
        <v>27</v>
      </c>
      <c r="M542" s="5" t="s">
        <v>100</v>
      </c>
      <c r="N542" s="32">
        <f>'Processing Record'!A460</f>
        <v>459</v>
      </c>
      <c r="O542" s="32" t="str">
        <f>'Processing Record'!C460</f>
        <v>0-DNA</v>
      </c>
      <c r="P542" s="4">
        <f>'Processing Record'!R460</f>
        <v>0</v>
      </c>
      <c r="Q542" s="37" t="e">
        <f>'Processing Record'!E460</f>
        <v>#N/A</v>
      </c>
      <c r="R542" s="35" t="e">
        <f t="shared" si="88"/>
        <v>#N/A</v>
      </c>
      <c r="S542" s="5" t="e">
        <f t="shared" si="89"/>
        <v>#N/A</v>
      </c>
      <c r="T542" s="5" t="e">
        <f t="shared" si="90"/>
        <v>#N/A</v>
      </c>
      <c r="V542" s="5" t="s">
        <v>104</v>
      </c>
      <c r="W542" s="32">
        <v>467</v>
      </c>
      <c r="X542" s="32" t="e">
        <f t="shared" si="82"/>
        <v>#N/A</v>
      </c>
      <c r="Y542" s="32" t="e">
        <f t="shared" si="83"/>
        <v>#N/A</v>
      </c>
      <c r="Z542" s="32">
        <f t="shared" si="84"/>
        <v>0</v>
      </c>
    </row>
    <row r="543" spans="12:26">
      <c r="L543" s="4">
        <v>28</v>
      </c>
      <c r="M543" s="5" t="s">
        <v>106</v>
      </c>
      <c r="N543" s="32">
        <f>'Processing Record'!A461</f>
        <v>460</v>
      </c>
      <c r="O543" s="32" t="str">
        <f>'Processing Record'!C461</f>
        <v>0-DNA</v>
      </c>
      <c r="P543" s="4">
        <f>'Processing Record'!R461</f>
        <v>0</v>
      </c>
      <c r="Q543" s="37" t="e">
        <f>'Processing Record'!E461</f>
        <v>#N/A</v>
      </c>
      <c r="R543" s="35" t="e">
        <f t="shared" si="88"/>
        <v>#N/A</v>
      </c>
      <c r="S543" s="5" t="e">
        <f t="shared" si="89"/>
        <v>#N/A</v>
      </c>
      <c r="T543" s="5" t="e">
        <f t="shared" si="90"/>
        <v>#N/A</v>
      </c>
      <c r="V543" s="5" t="s">
        <v>124</v>
      </c>
      <c r="W543" s="32">
        <v>458</v>
      </c>
      <c r="X543" s="32" t="e">
        <f t="shared" si="82"/>
        <v>#N/A</v>
      </c>
      <c r="Y543" s="32" t="e">
        <f t="shared" si="83"/>
        <v>#N/A</v>
      </c>
      <c r="Z543" s="32">
        <f t="shared" si="84"/>
        <v>0</v>
      </c>
    </row>
    <row r="544" spans="12:26">
      <c r="L544" s="4">
        <v>29</v>
      </c>
      <c r="M544" s="5" t="s">
        <v>101</v>
      </c>
      <c r="N544" s="32">
        <f>'Processing Record'!A462</f>
        <v>461</v>
      </c>
      <c r="O544" s="32" t="str">
        <f>'Processing Record'!C462</f>
        <v>0-DNA</v>
      </c>
      <c r="P544" s="4">
        <f>'Processing Record'!R462</f>
        <v>0</v>
      </c>
      <c r="Q544" s="37" t="e">
        <f>'Processing Record'!E462</f>
        <v>#N/A</v>
      </c>
      <c r="R544" s="35" t="e">
        <f t="shared" si="88"/>
        <v>#N/A</v>
      </c>
      <c r="S544" s="5" t="e">
        <f t="shared" si="89"/>
        <v>#N/A</v>
      </c>
      <c r="T544" s="5" t="e">
        <f t="shared" si="90"/>
        <v>#N/A</v>
      </c>
      <c r="V544" s="5" t="s">
        <v>106</v>
      </c>
      <c r="W544" s="32">
        <v>460</v>
      </c>
      <c r="X544" s="32" t="e">
        <f t="shared" si="82"/>
        <v>#N/A</v>
      </c>
      <c r="Y544" s="32" t="e">
        <f t="shared" si="83"/>
        <v>#N/A</v>
      </c>
      <c r="Z544" s="32">
        <f t="shared" si="84"/>
        <v>0</v>
      </c>
    </row>
    <row r="545" spans="12:26">
      <c r="L545" s="4">
        <v>30</v>
      </c>
      <c r="M545" s="5" t="s">
        <v>107</v>
      </c>
      <c r="N545" s="32">
        <f>'Processing Record'!A463</f>
        <v>462</v>
      </c>
      <c r="O545" s="32" t="str">
        <f>'Processing Record'!C463</f>
        <v>0-DNA</v>
      </c>
      <c r="P545" s="4">
        <f>'Processing Record'!R463</f>
        <v>0</v>
      </c>
      <c r="Q545" s="37" t="e">
        <f>'Processing Record'!E463</f>
        <v>#N/A</v>
      </c>
      <c r="R545" s="35" t="e">
        <f t="shared" si="88"/>
        <v>#N/A</v>
      </c>
      <c r="S545" s="5" t="e">
        <f t="shared" si="89"/>
        <v>#N/A</v>
      </c>
      <c r="T545" s="5" t="e">
        <f t="shared" si="90"/>
        <v>#N/A</v>
      </c>
      <c r="V545" s="5" t="s">
        <v>107</v>
      </c>
      <c r="W545" s="32">
        <v>462</v>
      </c>
      <c r="X545" s="32" t="e">
        <f t="shared" si="82"/>
        <v>#N/A</v>
      </c>
      <c r="Y545" s="32" t="e">
        <f t="shared" si="83"/>
        <v>#N/A</v>
      </c>
      <c r="Z545" s="32">
        <f t="shared" si="84"/>
        <v>0</v>
      </c>
    </row>
    <row r="546" spans="12:26">
      <c r="L546" s="4">
        <v>31</v>
      </c>
      <c r="M546" s="5" t="s">
        <v>102</v>
      </c>
      <c r="N546" s="32">
        <f>'Processing Record'!A464</f>
        <v>463</v>
      </c>
      <c r="O546" s="32" t="str">
        <f>'Processing Record'!C464</f>
        <v>0-DNA</v>
      </c>
      <c r="P546" s="4">
        <f>'Processing Record'!R464</f>
        <v>0</v>
      </c>
      <c r="Q546" s="37" t="e">
        <f>'Processing Record'!E464</f>
        <v>#N/A</v>
      </c>
      <c r="R546" s="35" t="e">
        <f t="shared" si="88"/>
        <v>#N/A</v>
      </c>
      <c r="S546" s="5" t="e">
        <f t="shared" si="89"/>
        <v>#N/A</v>
      </c>
      <c r="T546" s="5" t="e">
        <f t="shared" si="90"/>
        <v>#N/A</v>
      </c>
      <c r="V546" s="5" t="s">
        <v>108</v>
      </c>
      <c r="W546" s="32">
        <v>464</v>
      </c>
      <c r="X546" s="32" t="e">
        <f t="shared" si="82"/>
        <v>#N/A</v>
      </c>
      <c r="Y546" s="32" t="e">
        <f t="shared" si="83"/>
        <v>#N/A</v>
      </c>
      <c r="Z546" s="32">
        <f t="shared" si="84"/>
        <v>0</v>
      </c>
    </row>
    <row r="547" spans="12:26">
      <c r="L547" s="4">
        <v>32</v>
      </c>
      <c r="M547" s="5" t="s">
        <v>108</v>
      </c>
      <c r="N547" s="32">
        <f>'Processing Record'!A465</f>
        <v>464</v>
      </c>
      <c r="O547" s="32" t="str">
        <f>'Processing Record'!C465</f>
        <v>0-DNA</v>
      </c>
      <c r="P547" s="4">
        <f>'Processing Record'!R465</f>
        <v>0</v>
      </c>
      <c r="Q547" s="37" t="e">
        <f>'Processing Record'!E465</f>
        <v>#N/A</v>
      </c>
      <c r="R547" s="35" t="e">
        <f t="shared" si="88"/>
        <v>#N/A</v>
      </c>
      <c r="S547" s="5" t="e">
        <f t="shared" si="89"/>
        <v>#N/A</v>
      </c>
      <c r="T547" s="5" t="e">
        <f t="shared" si="90"/>
        <v>#N/A</v>
      </c>
      <c r="V547" s="5" t="s">
        <v>109</v>
      </c>
      <c r="W547" s="32">
        <v>466</v>
      </c>
      <c r="X547" s="32" t="e">
        <f t="shared" si="82"/>
        <v>#N/A</v>
      </c>
      <c r="Y547" s="32" t="e">
        <f t="shared" si="83"/>
        <v>#N/A</v>
      </c>
      <c r="Z547" s="32">
        <f t="shared" si="84"/>
        <v>0</v>
      </c>
    </row>
    <row r="548" spans="12:26">
      <c r="L548" s="4">
        <v>33</v>
      </c>
      <c r="M548" s="5" t="s">
        <v>103</v>
      </c>
      <c r="N548" s="32">
        <f>'Processing Record'!A466</f>
        <v>465</v>
      </c>
      <c r="O548" s="32" t="str">
        <f>'Processing Record'!C466</f>
        <v>0-DNA</v>
      </c>
      <c r="P548" s="4">
        <f>'Processing Record'!R466</f>
        <v>0</v>
      </c>
      <c r="Q548" s="37" t="e">
        <f>'Processing Record'!E466</f>
        <v>#N/A</v>
      </c>
      <c r="R548" s="35" t="e">
        <f t="shared" si="88"/>
        <v>#N/A</v>
      </c>
      <c r="S548" s="5" t="e">
        <f t="shared" si="89"/>
        <v>#N/A</v>
      </c>
      <c r="T548" s="5" t="e">
        <f t="shared" si="90"/>
        <v>#N/A</v>
      </c>
      <c r="V548" s="5" t="s">
        <v>110</v>
      </c>
      <c r="W548" s="32">
        <v>468</v>
      </c>
      <c r="X548" s="32" t="e">
        <f t="shared" si="82"/>
        <v>#N/A</v>
      </c>
      <c r="Y548" s="32" t="e">
        <f t="shared" si="83"/>
        <v>#N/A</v>
      </c>
      <c r="Z548" s="32">
        <f t="shared" si="84"/>
        <v>0</v>
      </c>
    </row>
    <row r="549" spans="12:26">
      <c r="L549" s="4">
        <v>34</v>
      </c>
      <c r="M549" s="5" t="s">
        <v>109</v>
      </c>
      <c r="N549" s="32">
        <f>'Processing Record'!A467</f>
        <v>466</v>
      </c>
      <c r="O549" s="32" t="str">
        <f>'Processing Record'!C467</f>
        <v>0-DNA</v>
      </c>
      <c r="P549" s="4">
        <f>'Processing Record'!R467</f>
        <v>0</v>
      </c>
      <c r="Q549" s="37" t="e">
        <f>'Processing Record'!E467</f>
        <v>#N/A</v>
      </c>
      <c r="R549" s="35" t="e">
        <f t="shared" si="88"/>
        <v>#N/A</v>
      </c>
      <c r="S549" s="5" t="e">
        <f t="shared" si="89"/>
        <v>#N/A</v>
      </c>
      <c r="T549" s="5" t="e">
        <f t="shared" si="90"/>
        <v>#N/A</v>
      </c>
      <c r="V549" s="5" t="s">
        <v>125</v>
      </c>
      <c r="W549" s="32">
        <v>469</v>
      </c>
      <c r="X549" s="32" t="e">
        <f t="shared" si="82"/>
        <v>#N/A</v>
      </c>
      <c r="Y549" s="32" t="e">
        <f t="shared" si="83"/>
        <v>#N/A</v>
      </c>
      <c r="Z549" s="32">
        <f t="shared" si="84"/>
        <v>0</v>
      </c>
    </row>
    <row r="550" spans="12:26">
      <c r="L550" s="4">
        <v>35</v>
      </c>
      <c r="M550" s="5" t="s">
        <v>104</v>
      </c>
      <c r="N550" s="32">
        <f>'Processing Record'!A468</f>
        <v>467</v>
      </c>
      <c r="O550" s="32" t="str">
        <f>'Processing Record'!C468</f>
        <v>0-DNA</v>
      </c>
      <c r="P550" s="4">
        <f>'Processing Record'!R468</f>
        <v>0</v>
      </c>
      <c r="Q550" s="37" t="e">
        <f>'Processing Record'!E468</f>
        <v>#N/A</v>
      </c>
      <c r="R550" s="35" t="e">
        <f t="shared" si="88"/>
        <v>#N/A</v>
      </c>
      <c r="S550" s="5" t="e">
        <f t="shared" si="89"/>
        <v>#N/A</v>
      </c>
      <c r="T550" s="5" t="e">
        <f t="shared" si="90"/>
        <v>#N/A</v>
      </c>
      <c r="V550" s="5" t="s">
        <v>112</v>
      </c>
      <c r="W550" s="32">
        <v>471</v>
      </c>
      <c r="X550" s="32" t="e">
        <f t="shared" si="82"/>
        <v>#N/A</v>
      </c>
      <c r="Y550" s="32" t="e">
        <f t="shared" si="83"/>
        <v>#N/A</v>
      </c>
      <c r="Z550" s="32">
        <f t="shared" si="84"/>
        <v>0</v>
      </c>
    </row>
    <row r="551" spans="12:26">
      <c r="L551" s="4">
        <v>36</v>
      </c>
      <c r="M551" s="5" t="s">
        <v>110</v>
      </c>
      <c r="N551" s="32">
        <f>'Processing Record'!A469</f>
        <v>468</v>
      </c>
      <c r="O551" s="32" t="str">
        <f>'Processing Record'!C469</f>
        <v>0-DNA</v>
      </c>
      <c r="P551" s="4">
        <f>'Processing Record'!R469</f>
        <v>0</v>
      </c>
      <c r="Q551" s="37" t="e">
        <f>'Processing Record'!E469</f>
        <v>#N/A</v>
      </c>
      <c r="R551" s="35" t="e">
        <f t="shared" si="88"/>
        <v>#N/A</v>
      </c>
      <c r="S551" s="5" t="e">
        <f t="shared" si="89"/>
        <v>#N/A</v>
      </c>
      <c r="T551" s="5" t="e">
        <f t="shared" si="90"/>
        <v>#N/A</v>
      </c>
      <c r="V551" s="5" t="s">
        <v>113</v>
      </c>
      <c r="W551" s="32">
        <v>473</v>
      </c>
      <c r="X551" s="32" t="e">
        <f t="shared" si="82"/>
        <v>#N/A</v>
      </c>
      <c r="Y551" s="32" t="e">
        <f t="shared" si="83"/>
        <v>#N/A</v>
      </c>
      <c r="Z551" s="32">
        <f t="shared" si="84"/>
        <v>0</v>
      </c>
    </row>
    <row r="552" spans="12:26">
      <c r="L552" s="4">
        <v>37</v>
      </c>
      <c r="M552" s="5" t="s">
        <v>111</v>
      </c>
      <c r="N552" s="32">
        <f>'Processing Record'!A470</f>
        <v>469</v>
      </c>
      <c r="O552" s="32" t="str">
        <f>'Processing Record'!C470</f>
        <v>0-DNA</v>
      </c>
      <c r="P552" s="4">
        <f>'Processing Record'!R470</f>
        <v>0</v>
      </c>
      <c r="Q552" s="37" t="e">
        <f>'Processing Record'!E470</f>
        <v>#N/A</v>
      </c>
      <c r="R552" s="35" t="e">
        <f t="shared" si="88"/>
        <v>#N/A</v>
      </c>
      <c r="S552" s="5" t="e">
        <f t="shared" si="89"/>
        <v>#N/A</v>
      </c>
      <c r="T552" s="5" t="e">
        <f t="shared" si="90"/>
        <v>#N/A</v>
      </c>
      <c r="V552" s="5" t="s">
        <v>114</v>
      </c>
      <c r="W552" s="32">
        <v>475</v>
      </c>
      <c r="X552" s="32" t="e">
        <f t="shared" si="82"/>
        <v>#N/A</v>
      </c>
      <c r="Y552" s="32" t="e">
        <f t="shared" si="83"/>
        <v>#N/A</v>
      </c>
      <c r="Z552" s="32">
        <f t="shared" si="84"/>
        <v>0</v>
      </c>
    </row>
    <row r="553" spans="12:26">
      <c r="L553" s="4">
        <v>38</v>
      </c>
      <c r="M553" s="5" t="s">
        <v>117</v>
      </c>
      <c r="N553" s="32">
        <f>'Processing Record'!A471</f>
        <v>470</v>
      </c>
      <c r="O553" s="32" t="str">
        <f>'Processing Record'!C471</f>
        <v>0-DNA</v>
      </c>
      <c r="P553" s="4">
        <f>'Processing Record'!R471</f>
        <v>0</v>
      </c>
      <c r="Q553" s="37" t="e">
        <f>'Processing Record'!E471</f>
        <v>#N/A</v>
      </c>
      <c r="R553" s="35" t="e">
        <f t="shared" si="88"/>
        <v>#N/A</v>
      </c>
      <c r="S553" s="5" t="e">
        <f t="shared" si="89"/>
        <v>#N/A</v>
      </c>
      <c r="T553" s="5" t="e">
        <f t="shared" si="90"/>
        <v>#N/A</v>
      </c>
      <c r="V553" s="5" t="s">
        <v>115</v>
      </c>
      <c r="W553" s="32">
        <v>477</v>
      </c>
      <c r="X553" s="32" t="e">
        <f t="shared" si="82"/>
        <v>#N/A</v>
      </c>
      <c r="Y553" s="32" t="e">
        <f t="shared" si="83"/>
        <v>#N/A</v>
      </c>
      <c r="Z553" s="32">
        <f t="shared" si="84"/>
        <v>0</v>
      </c>
    </row>
    <row r="554" spans="12:26">
      <c r="L554" s="4">
        <v>39</v>
      </c>
      <c r="M554" s="5" t="s">
        <v>112</v>
      </c>
      <c r="N554" s="32">
        <f>'Processing Record'!A472</f>
        <v>471</v>
      </c>
      <c r="O554" s="32" t="str">
        <f>'Processing Record'!C472</f>
        <v>0-DNA</v>
      </c>
      <c r="P554" s="4">
        <f>'Processing Record'!R472</f>
        <v>0</v>
      </c>
      <c r="Q554" s="37" t="e">
        <f>'Processing Record'!E472</f>
        <v>#N/A</v>
      </c>
      <c r="R554" s="35" t="e">
        <f t="shared" si="88"/>
        <v>#N/A</v>
      </c>
      <c r="S554" s="5" t="e">
        <f t="shared" si="89"/>
        <v>#N/A</v>
      </c>
      <c r="T554" s="5" t="e">
        <f t="shared" si="90"/>
        <v>#N/A</v>
      </c>
      <c r="V554" s="5" t="s">
        <v>116</v>
      </c>
      <c r="W554" s="32">
        <v>479</v>
      </c>
      <c r="X554" s="32" t="e">
        <f t="shared" si="82"/>
        <v>#N/A</v>
      </c>
      <c r="Y554" s="32" t="e">
        <f t="shared" si="83"/>
        <v>#N/A</v>
      </c>
      <c r="Z554" s="32">
        <f t="shared" si="84"/>
        <v>0</v>
      </c>
    </row>
    <row r="555" spans="12:26">
      <c r="L555" s="4">
        <v>40</v>
      </c>
      <c r="M555" s="5" t="s">
        <v>118</v>
      </c>
      <c r="N555" s="32">
        <f>'Processing Record'!A473</f>
        <v>472</v>
      </c>
      <c r="O555" s="32" t="str">
        <f>'Processing Record'!C473</f>
        <v>0-DNA</v>
      </c>
      <c r="P555" s="4">
        <f>'Processing Record'!R473</f>
        <v>0</v>
      </c>
      <c r="Q555" s="37" t="e">
        <f>'Processing Record'!E473</f>
        <v>#N/A</v>
      </c>
      <c r="R555" s="35" t="e">
        <f t="shared" si="88"/>
        <v>#N/A</v>
      </c>
      <c r="S555" s="5" t="e">
        <f t="shared" si="89"/>
        <v>#N/A</v>
      </c>
      <c r="T555" s="5" t="e">
        <f t="shared" si="90"/>
        <v>#N/A</v>
      </c>
      <c r="V555" s="5" t="s">
        <v>126</v>
      </c>
      <c r="W555" s="32">
        <v>470</v>
      </c>
      <c r="X555" s="32" t="e">
        <f t="shared" si="82"/>
        <v>#N/A</v>
      </c>
      <c r="Y555" s="32" t="e">
        <f t="shared" si="83"/>
        <v>#N/A</v>
      </c>
      <c r="Z555" s="32">
        <f t="shared" si="84"/>
        <v>0</v>
      </c>
    </row>
    <row r="556" spans="12:26">
      <c r="L556" s="4">
        <v>41</v>
      </c>
      <c r="M556" s="5" t="s">
        <v>113</v>
      </c>
      <c r="N556" s="32">
        <f>'Processing Record'!A474</f>
        <v>473</v>
      </c>
      <c r="O556" s="32" t="str">
        <f>'Processing Record'!C474</f>
        <v>0-DNA</v>
      </c>
      <c r="P556" s="4">
        <f>'Processing Record'!R474</f>
        <v>0</v>
      </c>
      <c r="Q556" s="37" t="e">
        <f>'Processing Record'!E474</f>
        <v>#N/A</v>
      </c>
      <c r="R556" s="35" t="e">
        <f t="shared" si="88"/>
        <v>#N/A</v>
      </c>
      <c r="S556" s="5" t="e">
        <f t="shared" si="89"/>
        <v>#N/A</v>
      </c>
      <c r="T556" s="5" t="e">
        <f t="shared" si="90"/>
        <v>#N/A</v>
      </c>
      <c r="V556" s="5" t="s">
        <v>118</v>
      </c>
      <c r="W556" s="32">
        <v>472</v>
      </c>
      <c r="X556" s="32" t="e">
        <f t="shared" si="82"/>
        <v>#N/A</v>
      </c>
      <c r="Y556" s="32" t="e">
        <f t="shared" si="83"/>
        <v>#N/A</v>
      </c>
      <c r="Z556" s="32">
        <f t="shared" si="84"/>
        <v>0</v>
      </c>
    </row>
    <row r="557" spans="12:26">
      <c r="L557" s="4">
        <v>42</v>
      </c>
      <c r="M557" s="5" t="s">
        <v>119</v>
      </c>
      <c r="N557" s="32">
        <f>'Processing Record'!A475</f>
        <v>474</v>
      </c>
      <c r="O557" s="32" t="str">
        <f>'Processing Record'!C475</f>
        <v>0-DNA</v>
      </c>
      <c r="P557" s="4">
        <f>'Processing Record'!R475</f>
        <v>0</v>
      </c>
      <c r="Q557" s="37" t="e">
        <f>'Processing Record'!E475</f>
        <v>#N/A</v>
      </c>
      <c r="R557" s="35" t="e">
        <f t="shared" si="88"/>
        <v>#N/A</v>
      </c>
      <c r="S557" s="5" t="e">
        <f t="shared" si="89"/>
        <v>#N/A</v>
      </c>
      <c r="T557" s="5" t="e">
        <f t="shared" si="90"/>
        <v>#N/A</v>
      </c>
      <c r="V557" s="5" t="s">
        <v>119</v>
      </c>
      <c r="W557" s="32">
        <v>474</v>
      </c>
      <c r="X557" s="32" t="e">
        <f t="shared" si="82"/>
        <v>#N/A</v>
      </c>
      <c r="Y557" s="32" t="e">
        <f t="shared" si="83"/>
        <v>#N/A</v>
      </c>
      <c r="Z557" s="32">
        <f t="shared" si="84"/>
        <v>0</v>
      </c>
    </row>
    <row r="558" spans="12:26">
      <c r="L558" s="4">
        <v>43</v>
      </c>
      <c r="M558" s="5" t="s">
        <v>114</v>
      </c>
      <c r="N558" s="32">
        <f>'Processing Record'!A476</f>
        <v>475</v>
      </c>
      <c r="O558" s="32" t="str">
        <f>'Processing Record'!C476</f>
        <v>0-DNA</v>
      </c>
      <c r="P558" s="4">
        <f>'Processing Record'!R476</f>
        <v>0</v>
      </c>
      <c r="Q558" s="37" t="e">
        <f>'Processing Record'!E476</f>
        <v>#N/A</v>
      </c>
      <c r="R558" s="35" t="e">
        <f t="shared" si="88"/>
        <v>#N/A</v>
      </c>
      <c r="S558" s="5" t="e">
        <f t="shared" si="89"/>
        <v>#N/A</v>
      </c>
      <c r="T558" s="5" t="e">
        <f t="shared" si="90"/>
        <v>#N/A</v>
      </c>
      <c r="V558" s="5" t="s">
        <v>120</v>
      </c>
      <c r="W558" s="32">
        <v>476</v>
      </c>
      <c r="X558" s="32" t="e">
        <f t="shared" si="82"/>
        <v>#N/A</v>
      </c>
      <c r="Y558" s="32" t="e">
        <f t="shared" si="83"/>
        <v>#N/A</v>
      </c>
      <c r="Z558" s="32">
        <f t="shared" si="84"/>
        <v>0</v>
      </c>
    </row>
    <row r="559" spans="12:26">
      <c r="L559" s="4">
        <v>44</v>
      </c>
      <c r="M559" s="5" t="s">
        <v>120</v>
      </c>
      <c r="N559" s="32">
        <f>'Processing Record'!A477</f>
        <v>476</v>
      </c>
      <c r="O559" s="32" t="str">
        <f>'Processing Record'!C477</f>
        <v>0-DNA</v>
      </c>
      <c r="P559" s="4">
        <f>'Processing Record'!R477</f>
        <v>0</v>
      </c>
      <c r="Q559" s="37" t="e">
        <f>'Processing Record'!E477</f>
        <v>#N/A</v>
      </c>
      <c r="R559" s="35" t="e">
        <f t="shared" si="88"/>
        <v>#N/A</v>
      </c>
      <c r="S559" s="5" t="e">
        <f t="shared" si="89"/>
        <v>#N/A</v>
      </c>
      <c r="T559" s="5" t="e">
        <f t="shared" si="90"/>
        <v>#N/A</v>
      </c>
      <c r="V559" s="5" t="s">
        <v>121</v>
      </c>
      <c r="W559" s="32">
        <v>478</v>
      </c>
      <c r="X559" s="32" t="e">
        <f t="shared" si="82"/>
        <v>#N/A</v>
      </c>
      <c r="Y559" s="32" t="e">
        <f t="shared" si="83"/>
        <v>#N/A</v>
      </c>
      <c r="Z559" s="32">
        <f t="shared" si="84"/>
        <v>0</v>
      </c>
    </row>
    <row r="560" spans="12:26">
      <c r="L560" s="4">
        <v>45</v>
      </c>
      <c r="M560" s="5" t="s">
        <v>115</v>
      </c>
      <c r="N560" s="32">
        <f>'Processing Record'!A478</f>
        <v>477</v>
      </c>
      <c r="O560" s="32" t="str">
        <f>'Processing Record'!C478</f>
        <v>0-DNA</v>
      </c>
      <c r="P560" s="4">
        <f>'Processing Record'!R478</f>
        <v>0</v>
      </c>
      <c r="Q560" s="37" t="e">
        <f>'Processing Record'!E478</f>
        <v>#N/A</v>
      </c>
      <c r="R560" s="35" t="e">
        <f t="shared" si="88"/>
        <v>#N/A</v>
      </c>
      <c r="S560" s="5" t="e">
        <f t="shared" si="89"/>
        <v>#N/A</v>
      </c>
      <c r="T560" s="5" t="e">
        <f t="shared" si="90"/>
        <v>#N/A</v>
      </c>
      <c r="V560" s="5" t="s">
        <v>122</v>
      </c>
      <c r="W560" s="32">
        <v>480</v>
      </c>
      <c r="X560" s="32" t="e">
        <f t="shared" si="82"/>
        <v>#N/A</v>
      </c>
      <c r="Y560" s="32" t="e">
        <f t="shared" si="83"/>
        <v>#N/A</v>
      </c>
      <c r="Z560" s="32">
        <f t="shared" si="84"/>
        <v>0</v>
      </c>
    </row>
    <row r="561" spans="12:26">
      <c r="L561" s="4">
        <v>46</v>
      </c>
      <c r="M561" s="5" t="s">
        <v>121</v>
      </c>
      <c r="N561" s="32">
        <f>'Processing Record'!A479</f>
        <v>478</v>
      </c>
      <c r="O561" s="32" t="str">
        <f>'Processing Record'!C479</f>
        <v>0-DNA</v>
      </c>
      <c r="P561" s="4">
        <f>'Processing Record'!R479</f>
        <v>0</v>
      </c>
      <c r="Q561" s="37" t="e">
        <f>'Processing Record'!E479</f>
        <v>#N/A</v>
      </c>
      <c r="R561" s="35" t="e">
        <f t="shared" si="88"/>
        <v>#N/A</v>
      </c>
      <c r="S561" s="5" t="e">
        <f t="shared" si="89"/>
        <v>#N/A</v>
      </c>
      <c r="T561" s="5" t="e">
        <f t="shared" si="90"/>
        <v>#N/A</v>
      </c>
    </row>
    <row r="562" spans="12:26">
      <c r="L562" s="4">
        <v>47</v>
      </c>
      <c r="M562" s="5" t="s">
        <v>116</v>
      </c>
      <c r="N562" s="32">
        <f>'Processing Record'!A480</f>
        <v>479</v>
      </c>
      <c r="O562" s="32" t="str">
        <f>'Processing Record'!C480</f>
        <v>0-DNA</v>
      </c>
      <c r="P562" s="4">
        <f>'Processing Record'!R480</f>
        <v>0</v>
      </c>
      <c r="Q562" s="37" t="e">
        <f>'Processing Record'!E480</f>
        <v>#N/A</v>
      </c>
      <c r="R562" s="35" t="e">
        <f t="shared" si="88"/>
        <v>#N/A</v>
      </c>
      <c r="S562" s="5" t="e">
        <f t="shared" si="89"/>
        <v>#N/A</v>
      </c>
      <c r="T562" s="5" t="e">
        <f t="shared" si="90"/>
        <v>#N/A</v>
      </c>
    </row>
    <row r="563" spans="12:26">
      <c r="L563" s="4">
        <v>48</v>
      </c>
      <c r="M563" s="5" t="s">
        <v>122</v>
      </c>
      <c r="N563" s="32">
        <f>'Processing Record'!A481</f>
        <v>480</v>
      </c>
      <c r="O563" s="32" t="str">
        <f>'Processing Record'!C481</f>
        <v>0-DNA</v>
      </c>
      <c r="P563" s="4">
        <f>'Processing Record'!R481</f>
        <v>0</v>
      </c>
      <c r="Q563" s="37" t="e">
        <f>'Processing Record'!E481</f>
        <v>#N/A</v>
      </c>
      <c r="R563" s="35" t="e">
        <f t="shared" si="88"/>
        <v>#N/A</v>
      </c>
      <c r="S563" s="5" t="e">
        <f t="shared" si="89"/>
        <v>#N/A</v>
      </c>
      <c r="T563" s="5" t="e">
        <f t="shared" si="90"/>
        <v>#N/A</v>
      </c>
    </row>
    <row r="564" spans="12:26">
      <c r="L564" s="4" t="s">
        <v>18</v>
      </c>
      <c r="M564" s="6"/>
      <c r="N564" s="4"/>
      <c r="O564" s="32" t="s">
        <v>11</v>
      </c>
      <c r="P564" s="4" t="s">
        <v>12</v>
      </c>
      <c r="Q564" s="37"/>
      <c r="R564" s="34">
        <v>20</v>
      </c>
      <c r="S564" s="5"/>
      <c r="T564" s="5"/>
    </row>
    <row r="568" spans="12:26">
      <c r="L568" s="36" t="s">
        <v>59</v>
      </c>
      <c r="N568" s="36"/>
      <c r="V568" s="52" t="s">
        <v>137</v>
      </c>
    </row>
    <row r="569" spans="12:26" ht="30">
      <c r="L569" s="25" t="s">
        <v>9</v>
      </c>
      <c r="M569" s="10" t="s">
        <v>50</v>
      </c>
      <c r="N569" s="26" t="s">
        <v>60</v>
      </c>
      <c r="O569" s="27" t="s">
        <v>10</v>
      </c>
      <c r="P569" s="28" t="s">
        <v>4</v>
      </c>
      <c r="Q569" s="29" t="s">
        <v>51</v>
      </c>
      <c r="R569" s="30" t="s">
        <v>52</v>
      </c>
      <c r="S569" s="10" t="s">
        <v>48</v>
      </c>
      <c r="T569" s="10" t="s">
        <v>49</v>
      </c>
      <c r="V569" s="10" t="s">
        <v>50</v>
      </c>
      <c r="W569" s="26" t="s">
        <v>60</v>
      </c>
      <c r="X569" s="10" t="s">
        <v>48</v>
      </c>
      <c r="Y569" s="10" t="s">
        <v>49</v>
      </c>
      <c r="Z569" s="53" t="s">
        <v>141</v>
      </c>
    </row>
    <row r="570" spans="12:26">
      <c r="L570" s="4" t="s">
        <v>18</v>
      </c>
      <c r="M570" s="6"/>
      <c r="N570" s="4"/>
      <c r="O570" s="32" t="s">
        <v>11</v>
      </c>
      <c r="P570" s="4" t="s">
        <v>12</v>
      </c>
      <c r="Q570" s="37" t="s">
        <v>12</v>
      </c>
      <c r="R570" s="34">
        <v>20</v>
      </c>
      <c r="S570" s="6"/>
      <c r="T570" s="6"/>
      <c r="V570" s="5" t="s">
        <v>28</v>
      </c>
      <c r="W570" s="32">
        <v>481</v>
      </c>
      <c r="X570" s="32" t="e">
        <f t="shared" ref="X570:X617" si="91">VLOOKUP($V570, $M$569:$T$621, 7, FALSE)</f>
        <v>#N/A</v>
      </c>
      <c r="Y570" s="32" t="e">
        <f t="shared" ref="Y570:Y617" si="92">VLOOKUP($V570, $M$569:$T$620, 8, FALSE)</f>
        <v>#N/A</v>
      </c>
      <c r="Z570" s="32">
        <f t="shared" ref="Z570:Z617" si="93">VLOOKUP($V570, $M$569:$T$620, 4, FALSE)</f>
        <v>0</v>
      </c>
    </row>
    <row r="571" spans="12:26">
      <c r="L571" s="4">
        <v>1</v>
      </c>
      <c r="M571" s="5" t="s">
        <v>28</v>
      </c>
      <c r="N571" s="32">
        <f>'Processing Record'!A482</f>
        <v>481</v>
      </c>
      <c r="O571" s="32" t="str">
        <f>'Processing Record'!C482</f>
        <v>0-DNA</v>
      </c>
      <c r="P571" s="4">
        <f>'Processing Record'!R482</f>
        <v>0</v>
      </c>
      <c r="Q571" s="37" t="e">
        <f>'Processing Record'!E482</f>
        <v>#N/A</v>
      </c>
      <c r="R571" s="35" t="e">
        <f>(Q571*T571/(S571+T571))*20</f>
        <v>#N/A</v>
      </c>
      <c r="S571" s="5" t="e">
        <f>ROUND(Q571*T571/50*20-T571,0)</f>
        <v>#N/A</v>
      </c>
      <c r="T571" s="5" t="e">
        <f>ROUNDUP(50/Q571,0)</f>
        <v>#N/A</v>
      </c>
      <c r="V571" s="5" t="s">
        <v>29</v>
      </c>
      <c r="W571" s="32">
        <v>483</v>
      </c>
      <c r="X571" s="32" t="e">
        <f t="shared" si="91"/>
        <v>#N/A</v>
      </c>
      <c r="Y571" s="32" t="e">
        <f t="shared" si="92"/>
        <v>#N/A</v>
      </c>
      <c r="Z571" s="32">
        <f t="shared" si="93"/>
        <v>0</v>
      </c>
    </row>
    <row r="572" spans="12:26">
      <c r="L572" s="4">
        <v>2</v>
      </c>
      <c r="M572" s="5" t="s">
        <v>86</v>
      </c>
      <c r="N572" s="32">
        <f>'Processing Record'!A483</f>
        <v>482</v>
      </c>
      <c r="O572" s="32" t="str">
        <f>'Processing Record'!C483</f>
        <v>0-DNA</v>
      </c>
      <c r="P572" s="4">
        <f>'Processing Record'!R483</f>
        <v>0</v>
      </c>
      <c r="Q572" s="37" t="e">
        <f>'Processing Record'!E483</f>
        <v>#N/A</v>
      </c>
      <c r="R572" s="35" t="e">
        <f t="shared" ref="R572:R594" si="94">(Q572*T572/(S572+T572))*20</f>
        <v>#N/A</v>
      </c>
      <c r="S572" s="5" t="e">
        <f t="shared" ref="S572:S594" si="95">ROUND(Q572*T572/50*20-T572,0)</f>
        <v>#N/A</v>
      </c>
      <c r="T572" s="5" t="e">
        <f t="shared" ref="T572:T594" si="96">ROUNDUP(50/Q572,0)</f>
        <v>#N/A</v>
      </c>
      <c r="V572" s="5" t="s">
        <v>27</v>
      </c>
      <c r="W572" s="32">
        <v>485</v>
      </c>
      <c r="X572" s="32" t="e">
        <f t="shared" si="91"/>
        <v>#N/A</v>
      </c>
      <c r="Y572" s="32" t="e">
        <f t="shared" si="92"/>
        <v>#N/A</v>
      </c>
      <c r="Z572" s="32">
        <f t="shared" si="93"/>
        <v>0</v>
      </c>
    </row>
    <row r="573" spans="12:26">
      <c r="L573" s="4">
        <v>3</v>
      </c>
      <c r="M573" s="5" t="s">
        <v>87</v>
      </c>
      <c r="N573" s="32">
        <f>'Processing Record'!A484</f>
        <v>483</v>
      </c>
      <c r="O573" s="32" t="str">
        <f>'Processing Record'!C484</f>
        <v>0-DNA</v>
      </c>
      <c r="P573" s="4">
        <f>'Processing Record'!R484</f>
        <v>0</v>
      </c>
      <c r="Q573" s="37" t="e">
        <f>'Processing Record'!E484</f>
        <v>#N/A</v>
      </c>
      <c r="R573" s="35" t="e">
        <f t="shared" si="94"/>
        <v>#N/A</v>
      </c>
      <c r="S573" s="5" t="e">
        <f t="shared" si="95"/>
        <v>#N/A</v>
      </c>
      <c r="T573" s="5" t="e">
        <f t="shared" si="96"/>
        <v>#N/A</v>
      </c>
      <c r="V573" s="5" t="s">
        <v>26</v>
      </c>
      <c r="W573" s="32">
        <v>487</v>
      </c>
      <c r="X573" s="32" t="e">
        <f t="shared" si="91"/>
        <v>#N/A</v>
      </c>
      <c r="Y573" s="32" t="e">
        <f t="shared" si="92"/>
        <v>#N/A</v>
      </c>
      <c r="Z573" s="32">
        <f t="shared" si="93"/>
        <v>0</v>
      </c>
    </row>
    <row r="574" spans="12:26">
      <c r="L574" s="4">
        <v>4</v>
      </c>
      <c r="M574" s="5" t="s">
        <v>88</v>
      </c>
      <c r="N574" s="32">
        <f>'Processing Record'!A485</f>
        <v>484</v>
      </c>
      <c r="O574" s="32" t="str">
        <f>'Processing Record'!C485</f>
        <v>0-DNA</v>
      </c>
      <c r="P574" s="4">
        <f>'Processing Record'!R485</f>
        <v>0</v>
      </c>
      <c r="Q574" s="37" t="e">
        <f>'Processing Record'!E485</f>
        <v>#N/A</v>
      </c>
      <c r="R574" s="35" t="e">
        <f t="shared" si="94"/>
        <v>#N/A</v>
      </c>
      <c r="S574" s="5" t="e">
        <f t="shared" si="95"/>
        <v>#N/A</v>
      </c>
      <c r="T574" s="5" t="e">
        <f t="shared" si="96"/>
        <v>#N/A</v>
      </c>
      <c r="V574" s="5" t="s">
        <v>25</v>
      </c>
      <c r="W574" s="32">
        <v>489</v>
      </c>
      <c r="X574" s="32" t="e">
        <f t="shared" si="91"/>
        <v>#N/A</v>
      </c>
      <c r="Y574" s="32" t="e">
        <f t="shared" si="92"/>
        <v>#N/A</v>
      </c>
      <c r="Z574" s="32">
        <f t="shared" si="93"/>
        <v>0</v>
      </c>
    </row>
    <row r="575" spans="12:26">
      <c r="L575" s="4">
        <v>5</v>
      </c>
      <c r="M575" s="5" t="s">
        <v>89</v>
      </c>
      <c r="N575" s="32">
        <f>'Processing Record'!A486</f>
        <v>485</v>
      </c>
      <c r="O575" s="32" t="str">
        <f>'Processing Record'!C486</f>
        <v>0-DNA</v>
      </c>
      <c r="P575" s="4">
        <f>'Processing Record'!R486</f>
        <v>0</v>
      </c>
      <c r="Q575" s="37" t="e">
        <f>'Processing Record'!E486</f>
        <v>#N/A</v>
      </c>
      <c r="R575" s="35" t="e">
        <f t="shared" si="94"/>
        <v>#N/A</v>
      </c>
      <c r="S575" s="5" t="e">
        <f t="shared" si="95"/>
        <v>#N/A</v>
      </c>
      <c r="T575" s="5" t="e">
        <f t="shared" si="96"/>
        <v>#N/A</v>
      </c>
      <c r="V575" s="5" t="s">
        <v>30</v>
      </c>
      <c r="W575" s="32">
        <v>491</v>
      </c>
      <c r="X575" s="32" t="e">
        <f t="shared" si="91"/>
        <v>#N/A</v>
      </c>
      <c r="Y575" s="32" t="e">
        <f t="shared" si="92"/>
        <v>#N/A</v>
      </c>
      <c r="Z575" s="32">
        <f t="shared" si="93"/>
        <v>0</v>
      </c>
    </row>
    <row r="576" spans="12:26">
      <c r="L576" s="4">
        <v>6</v>
      </c>
      <c r="M576" s="5" t="s">
        <v>90</v>
      </c>
      <c r="N576" s="32">
        <f>'Processing Record'!A487</f>
        <v>486</v>
      </c>
      <c r="O576" s="32" t="str">
        <f>'Processing Record'!C487</f>
        <v>0-DNA</v>
      </c>
      <c r="P576" s="4">
        <f>'Processing Record'!R487</f>
        <v>0</v>
      </c>
      <c r="Q576" s="37" t="e">
        <f>'Processing Record'!E487</f>
        <v>#N/A</v>
      </c>
      <c r="R576" s="35" t="e">
        <f t="shared" si="94"/>
        <v>#N/A</v>
      </c>
      <c r="S576" s="5" t="e">
        <f t="shared" si="95"/>
        <v>#N/A</v>
      </c>
      <c r="T576" s="5" t="e">
        <f t="shared" si="96"/>
        <v>#N/A</v>
      </c>
      <c r="V576" s="5" t="s">
        <v>86</v>
      </c>
      <c r="W576" s="32">
        <v>482</v>
      </c>
      <c r="X576" s="32" t="e">
        <f t="shared" si="91"/>
        <v>#N/A</v>
      </c>
      <c r="Y576" s="32" t="e">
        <f t="shared" si="92"/>
        <v>#N/A</v>
      </c>
      <c r="Z576" s="32">
        <f t="shared" si="93"/>
        <v>0</v>
      </c>
    </row>
    <row r="577" spans="12:26">
      <c r="L577" s="4">
        <v>7</v>
      </c>
      <c r="M577" s="5" t="s">
        <v>91</v>
      </c>
      <c r="N577" s="32">
        <f>'Processing Record'!A488</f>
        <v>487</v>
      </c>
      <c r="O577" s="32" t="str">
        <f>'Processing Record'!C488</f>
        <v>0-DNA</v>
      </c>
      <c r="P577" s="4">
        <f>'Processing Record'!R488</f>
        <v>0</v>
      </c>
      <c r="Q577" s="37" t="e">
        <f>'Processing Record'!E488</f>
        <v>#N/A</v>
      </c>
      <c r="R577" s="35" t="e">
        <f t="shared" si="94"/>
        <v>#N/A</v>
      </c>
      <c r="S577" s="5" t="e">
        <f t="shared" si="95"/>
        <v>#N/A</v>
      </c>
      <c r="T577" s="5" t="e">
        <f t="shared" si="96"/>
        <v>#N/A</v>
      </c>
      <c r="V577" s="5" t="s">
        <v>31</v>
      </c>
      <c r="W577" s="32">
        <v>484</v>
      </c>
      <c r="X577" s="32" t="e">
        <f t="shared" si="91"/>
        <v>#N/A</v>
      </c>
      <c r="Y577" s="32" t="e">
        <f t="shared" si="92"/>
        <v>#N/A</v>
      </c>
      <c r="Z577" s="32">
        <f t="shared" si="93"/>
        <v>0</v>
      </c>
    </row>
    <row r="578" spans="12:26">
      <c r="L578" s="4">
        <v>8</v>
      </c>
      <c r="M578" s="5" t="s">
        <v>92</v>
      </c>
      <c r="N578" s="32">
        <f>'Processing Record'!A489</f>
        <v>488</v>
      </c>
      <c r="O578" s="32" t="str">
        <f>'Processing Record'!C489</f>
        <v>0-DNA</v>
      </c>
      <c r="P578" s="4">
        <f>'Processing Record'!R489</f>
        <v>0</v>
      </c>
      <c r="Q578" s="37" t="e">
        <f>'Processing Record'!E489</f>
        <v>#N/A</v>
      </c>
      <c r="R578" s="35" t="e">
        <f t="shared" si="94"/>
        <v>#N/A</v>
      </c>
      <c r="S578" s="5" t="e">
        <f t="shared" si="95"/>
        <v>#N/A</v>
      </c>
      <c r="T578" s="5" t="e">
        <f t="shared" si="96"/>
        <v>#N/A</v>
      </c>
      <c r="V578" s="5" t="s">
        <v>32</v>
      </c>
      <c r="W578" s="32">
        <v>486</v>
      </c>
      <c r="X578" s="32" t="e">
        <f t="shared" si="91"/>
        <v>#N/A</v>
      </c>
      <c r="Y578" s="32" t="e">
        <f t="shared" si="92"/>
        <v>#N/A</v>
      </c>
      <c r="Z578" s="32">
        <f t="shared" si="93"/>
        <v>0</v>
      </c>
    </row>
    <row r="579" spans="12:26">
      <c r="L579" s="4">
        <v>9</v>
      </c>
      <c r="M579" s="5" t="s">
        <v>93</v>
      </c>
      <c r="N579" s="32">
        <f>'Processing Record'!A490</f>
        <v>489</v>
      </c>
      <c r="O579" s="32" t="str">
        <f>'Processing Record'!C490</f>
        <v>0-DNA</v>
      </c>
      <c r="P579" s="4">
        <f>'Processing Record'!R490</f>
        <v>0</v>
      </c>
      <c r="Q579" s="37" t="e">
        <f>'Processing Record'!E490</f>
        <v>#N/A</v>
      </c>
      <c r="R579" s="35" t="e">
        <f t="shared" si="94"/>
        <v>#N/A</v>
      </c>
      <c r="S579" s="5" t="e">
        <f t="shared" si="95"/>
        <v>#N/A</v>
      </c>
      <c r="T579" s="5" t="e">
        <f t="shared" si="96"/>
        <v>#N/A</v>
      </c>
      <c r="V579" s="5" t="s">
        <v>33</v>
      </c>
      <c r="W579" s="32">
        <v>488</v>
      </c>
      <c r="X579" s="32" t="e">
        <f t="shared" si="91"/>
        <v>#N/A</v>
      </c>
      <c r="Y579" s="32" t="e">
        <f t="shared" si="92"/>
        <v>#N/A</v>
      </c>
      <c r="Z579" s="32">
        <f t="shared" si="93"/>
        <v>0</v>
      </c>
    </row>
    <row r="580" spans="12:26">
      <c r="L580" s="4">
        <v>10</v>
      </c>
      <c r="M580" s="5" t="s">
        <v>94</v>
      </c>
      <c r="N580" s="32">
        <f>'Processing Record'!A491</f>
        <v>490</v>
      </c>
      <c r="O580" s="32" t="str">
        <f>'Processing Record'!C491</f>
        <v>0-DNA</v>
      </c>
      <c r="P580" s="4">
        <f>'Processing Record'!R491</f>
        <v>0</v>
      </c>
      <c r="Q580" s="37" t="e">
        <f>'Processing Record'!E491</f>
        <v>#N/A</v>
      </c>
      <c r="R580" s="35" t="e">
        <f t="shared" si="94"/>
        <v>#N/A</v>
      </c>
      <c r="S580" s="5" t="e">
        <f t="shared" si="95"/>
        <v>#N/A</v>
      </c>
      <c r="T580" s="5" t="e">
        <f t="shared" si="96"/>
        <v>#N/A</v>
      </c>
      <c r="V580" s="5" t="s">
        <v>34</v>
      </c>
      <c r="W580" s="32">
        <v>490</v>
      </c>
      <c r="X580" s="32" t="e">
        <f t="shared" si="91"/>
        <v>#N/A</v>
      </c>
      <c r="Y580" s="32" t="e">
        <f t="shared" si="92"/>
        <v>#N/A</v>
      </c>
      <c r="Z580" s="32">
        <f t="shared" si="93"/>
        <v>0</v>
      </c>
    </row>
    <row r="581" spans="12:26">
      <c r="L581" s="4">
        <v>11</v>
      </c>
      <c r="M581" s="5" t="s">
        <v>95</v>
      </c>
      <c r="N581" s="32">
        <f>'Processing Record'!A492</f>
        <v>491</v>
      </c>
      <c r="O581" s="32" t="str">
        <f>'Processing Record'!C492</f>
        <v>0-DNA</v>
      </c>
      <c r="P581" s="4">
        <f>'Processing Record'!R492</f>
        <v>0</v>
      </c>
      <c r="Q581" s="37" t="e">
        <f>'Processing Record'!E492</f>
        <v>#N/A</v>
      </c>
      <c r="R581" s="35" t="e">
        <f t="shared" si="94"/>
        <v>#N/A</v>
      </c>
      <c r="S581" s="5" t="e">
        <f t="shared" si="95"/>
        <v>#N/A</v>
      </c>
      <c r="T581" s="5" t="e">
        <f t="shared" si="96"/>
        <v>#N/A</v>
      </c>
      <c r="V581" s="5" t="s">
        <v>35</v>
      </c>
      <c r="W581" s="32">
        <v>492</v>
      </c>
      <c r="X581" s="32" t="e">
        <f t="shared" si="91"/>
        <v>#N/A</v>
      </c>
      <c r="Y581" s="32" t="e">
        <f t="shared" si="92"/>
        <v>#N/A</v>
      </c>
      <c r="Z581" s="32">
        <f t="shared" si="93"/>
        <v>0</v>
      </c>
    </row>
    <row r="582" spans="12:26">
      <c r="L582" s="4">
        <v>12</v>
      </c>
      <c r="M582" s="5" t="s">
        <v>96</v>
      </c>
      <c r="N582" s="32">
        <f>'Processing Record'!A493</f>
        <v>492</v>
      </c>
      <c r="O582" s="32" t="str">
        <f>'Processing Record'!C493</f>
        <v>0-DNA</v>
      </c>
      <c r="P582" s="4">
        <f>'Processing Record'!R493</f>
        <v>0</v>
      </c>
      <c r="Q582" s="37" t="e">
        <f>'Processing Record'!E493</f>
        <v>#N/A</v>
      </c>
      <c r="R582" s="35" t="e">
        <f t="shared" si="94"/>
        <v>#N/A</v>
      </c>
      <c r="S582" s="5" t="e">
        <f t="shared" si="95"/>
        <v>#N/A</v>
      </c>
      <c r="T582" s="5" t="e">
        <f t="shared" si="96"/>
        <v>#N/A</v>
      </c>
      <c r="V582" s="5" t="s">
        <v>97</v>
      </c>
      <c r="W582" s="32">
        <v>493</v>
      </c>
      <c r="X582" s="32" t="e">
        <f t="shared" si="91"/>
        <v>#N/A</v>
      </c>
      <c r="Y582" s="32" t="e">
        <f t="shared" si="92"/>
        <v>#N/A</v>
      </c>
      <c r="Z582" s="32">
        <f t="shared" si="93"/>
        <v>0</v>
      </c>
    </row>
    <row r="583" spans="12:26">
      <c r="L583" s="4">
        <v>13</v>
      </c>
      <c r="M583" s="5" t="s">
        <v>36</v>
      </c>
      <c r="N583" s="32">
        <f>'Processing Record'!A494</f>
        <v>493</v>
      </c>
      <c r="O583" s="32" t="str">
        <f>'Processing Record'!C494</f>
        <v>0-DNA</v>
      </c>
      <c r="P583" s="4">
        <f>'Processing Record'!R494</f>
        <v>0</v>
      </c>
      <c r="Q583" s="37" t="e">
        <f>'Processing Record'!E494</f>
        <v>#N/A</v>
      </c>
      <c r="R583" s="35" t="e">
        <f t="shared" si="94"/>
        <v>#N/A</v>
      </c>
      <c r="S583" s="5" t="e">
        <f t="shared" si="95"/>
        <v>#N/A</v>
      </c>
      <c r="T583" s="5" t="e">
        <f t="shared" si="96"/>
        <v>#N/A</v>
      </c>
      <c r="V583" s="5" t="s">
        <v>37</v>
      </c>
      <c r="W583" s="32">
        <v>495</v>
      </c>
      <c r="X583" s="32" t="e">
        <f t="shared" si="91"/>
        <v>#N/A</v>
      </c>
      <c r="Y583" s="32" t="e">
        <f t="shared" si="92"/>
        <v>#N/A</v>
      </c>
      <c r="Z583" s="32">
        <f t="shared" si="93"/>
        <v>0</v>
      </c>
    </row>
    <row r="584" spans="12:26">
      <c r="L584" s="4">
        <v>14</v>
      </c>
      <c r="M584" s="5" t="s">
        <v>42</v>
      </c>
      <c r="N584" s="32">
        <f>'Processing Record'!A495</f>
        <v>494</v>
      </c>
      <c r="O584" s="32" t="str">
        <f>'Processing Record'!C495</f>
        <v>0-DNA</v>
      </c>
      <c r="P584" s="4">
        <f>'Processing Record'!R495</f>
        <v>0</v>
      </c>
      <c r="Q584" s="37" t="e">
        <f>'Processing Record'!E495</f>
        <v>#N/A</v>
      </c>
      <c r="R584" s="35" t="e">
        <f t="shared" si="94"/>
        <v>#N/A</v>
      </c>
      <c r="S584" s="5" t="e">
        <f t="shared" si="95"/>
        <v>#N/A</v>
      </c>
      <c r="T584" s="5" t="e">
        <f t="shared" si="96"/>
        <v>#N/A</v>
      </c>
      <c r="V584" s="5" t="s">
        <v>38</v>
      </c>
      <c r="W584" s="32">
        <v>497</v>
      </c>
      <c r="X584" s="32" t="e">
        <f t="shared" si="91"/>
        <v>#N/A</v>
      </c>
      <c r="Y584" s="32" t="e">
        <f t="shared" si="92"/>
        <v>#N/A</v>
      </c>
      <c r="Z584" s="32">
        <f t="shared" si="93"/>
        <v>0</v>
      </c>
    </row>
    <row r="585" spans="12:26">
      <c r="L585" s="4">
        <v>15</v>
      </c>
      <c r="M585" s="5" t="s">
        <v>37</v>
      </c>
      <c r="N585" s="32">
        <f>'Processing Record'!A496</f>
        <v>495</v>
      </c>
      <c r="O585" s="32" t="str">
        <f>'Processing Record'!C496</f>
        <v>0-DNA</v>
      </c>
      <c r="P585" s="4">
        <f>'Processing Record'!R496</f>
        <v>0</v>
      </c>
      <c r="Q585" s="37" t="e">
        <f>'Processing Record'!E496</f>
        <v>#N/A</v>
      </c>
      <c r="R585" s="35" t="e">
        <f t="shared" si="94"/>
        <v>#N/A</v>
      </c>
      <c r="S585" s="5" t="e">
        <f t="shared" si="95"/>
        <v>#N/A</v>
      </c>
      <c r="T585" s="5" t="e">
        <f t="shared" si="96"/>
        <v>#N/A</v>
      </c>
      <c r="V585" s="5" t="s">
        <v>39</v>
      </c>
      <c r="W585" s="32">
        <v>499</v>
      </c>
      <c r="X585" s="32" t="e">
        <f t="shared" si="91"/>
        <v>#N/A</v>
      </c>
      <c r="Y585" s="32" t="e">
        <f t="shared" si="92"/>
        <v>#N/A</v>
      </c>
      <c r="Z585" s="32">
        <f t="shared" si="93"/>
        <v>0</v>
      </c>
    </row>
    <row r="586" spans="12:26">
      <c r="L586" s="4">
        <v>16</v>
      </c>
      <c r="M586" s="5" t="s">
        <v>43</v>
      </c>
      <c r="N586" s="32">
        <f>'Processing Record'!A497</f>
        <v>496</v>
      </c>
      <c r="O586" s="32" t="str">
        <f>'Processing Record'!C497</f>
        <v>0-DNA</v>
      </c>
      <c r="P586" s="4">
        <f>'Processing Record'!R497</f>
        <v>0</v>
      </c>
      <c r="Q586" s="37" t="e">
        <f>'Processing Record'!E497</f>
        <v>#N/A</v>
      </c>
      <c r="R586" s="35" t="e">
        <f t="shared" si="94"/>
        <v>#N/A</v>
      </c>
      <c r="S586" s="5" t="e">
        <f t="shared" si="95"/>
        <v>#N/A</v>
      </c>
      <c r="T586" s="5" t="e">
        <f t="shared" si="96"/>
        <v>#N/A</v>
      </c>
      <c r="V586" s="5" t="s">
        <v>40</v>
      </c>
      <c r="W586" s="32">
        <v>501</v>
      </c>
      <c r="X586" s="32" t="e">
        <f t="shared" si="91"/>
        <v>#DIV/0!</v>
      </c>
      <c r="Y586" s="32" t="e">
        <f t="shared" si="92"/>
        <v>#DIV/0!</v>
      </c>
      <c r="Z586" s="32">
        <f t="shared" si="93"/>
        <v>0</v>
      </c>
    </row>
    <row r="587" spans="12:26">
      <c r="L587" s="4">
        <v>17</v>
      </c>
      <c r="M587" s="5" t="s">
        <v>38</v>
      </c>
      <c r="N587" s="32">
        <f>'Processing Record'!A498</f>
        <v>497</v>
      </c>
      <c r="O587" s="32" t="str">
        <f>'Processing Record'!C498</f>
        <v>0-DNA</v>
      </c>
      <c r="P587" s="4">
        <f>'Processing Record'!R498</f>
        <v>0</v>
      </c>
      <c r="Q587" s="37" t="e">
        <f>'Processing Record'!E498</f>
        <v>#N/A</v>
      </c>
      <c r="R587" s="35" t="e">
        <f t="shared" si="94"/>
        <v>#N/A</v>
      </c>
      <c r="S587" s="5" t="e">
        <f t="shared" si="95"/>
        <v>#N/A</v>
      </c>
      <c r="T587" s="5" t="e">
        <f t="shared" si="96"/>
        <v>#N/A</v>
      </c>
      <c r="V587" s="5" t="s">
        <v>41</v>
      </c>
      <c r="W587" s="32">
        <v>503</v>
      </c>
      <c r="X587" s="32" t="e">
        <f t="shared" si="91"/>
        <v>#DIV/0!</v>
      </c>
      <c r="Y587" s="32" t="e">
        <f t="shared" si="92"/>
        <v>#DIV/0!</v>
      </c>
      <c r="Z587" s="32">
        <f t="shared" si="93"/>
        <v>0</v>
      </c>
    </row>
    <row r="588" spans="12:26">
      <c r="L588" s="4">
        <v>18</v>
      </c>
      <c r="M588" s="5" t="s">
        <v>44</v>
      </c>
      <c r="N588" s="32">
        <f>'Processing Record'!A499</f>
        <v>498</v>
      </c>
      <c r="O588" s="32" t="str">
        <f>'Processing Record'!C499</f>
        <v>0-DNA</v>
      </c>
      <c r="P588" s="4">
        <f>'Processing Record'!R499</f>
        <v>0</v>
      </c>
      <c r="Q588" s="37" t="e">
        <f>'Processing Record'!E499</f>
        <v>#N/A</v>
      </c>
      <c r="R588" s="35" t="e">
        <f t="shared" si="94"/>
        <v>#N/A</v>
      </c>
      <c r="S588" s="5" t="e">
        <f t="shared" si="95"/>
        <v>#N/A</v>
      </c>
      <c r="T588" s="5" t="e">
        <f t="shared" si="96"/>
        <v>#N/A</v>
      </c>
      <c r="V588" s="5" t="s">
        <v>98</v>
      </c>
      <c r="W588" s="32">
        <v>494</v>
      </c>
      <c r="X588" s="32" t="e">
        <f t="shared" si="91"/>
        <v>#N/A</v>
      </c>
      <c r="Y588" s="32" t="e">
        <f t="shared" si="92"/>
        <v>#N/A</v>
      </c>
      <c r="Z588" s="32">
        <f t="shared" si="93"/>
        <v>0</v>
      </c>
    </row>
    <row r="589" spans="12:26">
      <c r="L589" s="4">
        <v>19</v>
      </c>
      <c r="M589" s="5" t="s">
        <v>39</v>
      </c>
      <c r="N589" s="32">
        <f>'Processing Record'!A500</f>
        <v>499</v>
      </c>
      <c r="O589" s="32" t="str">
        <f>'Processing Record'!C500</f>
        <v>0-DNA</v>
      </c>
      <c r="P589" s="4">
        <f>'Processing Record'!R500</f>
        <v>0</v>
      </c>
      <c r="Q589" s="37" t="e">
        <f>'Processing Record'!E500</f>
        <v>#N/A</v>
      </c>
      <c r="R589" s="35" t="e">
        <f t="shared" si="94"/>
        <v>#N/A</v>
      </c>
      <c r="S589" s="5" t="e">
        <f t="shared" si="95"/>
        <v>#N/A</v>
      </c>
      <c r="T589" s="5" t="e">
        <f t="shared" si="96"/>
        <v>#N/A</v>
      </c>
      <c r="V589" s="5" t="s">
        <v>43</v>
      </c>
      <c r="W589" s="32">
        <v>496</v>
      </c>
      <c r="X589" s="32" t="e">
        <f t="shared" si="91"/>
        <v>#N/A</v>
      </c>
      <c r="Y589" s="32" t="e">
        <f t="shared" si="92"/>
        <v>#N/A</v>
      </c>
      <c r="Z589" s="32">
        <f t="shared" si="93"/>
        <v>0</v>
      </c>
    </row>
    <row r="590" spans="12:26">
      <c r="L590" s="4">
        <v>20</v>
      </c>
      <c r="M590" s="5" t="s">
        <v>45</v>
      </c>
      <c r="N590" s="32">
        <f>'Processing Record'!A501</f>
        <v>500</v>
      </c>
      <c r="O590" s="32" t="str">
        <f>'Processing Record'!C501</f>
        <v>0-DNA</v>
      </c>
      <c r="P590" s="4">
        <f>'Processing Record'!R501</f>
        <v>0</v>
      </c>
      <c r="Q590" s="37" t="e">
        <f>'Processing Record'!E501</f>
        <v>#N/A</v>
      </c>
      <c r="R590" s="35" t="e">
        <f t="shared" si="94"/>
        <v>#N/A</v>
      </c>
      <c r="S590" s="5" t="e">
        <f t="shared" si="95"/>
        <v>#N/A</v>
      </c>
      <c r="T590" s="5" t="e">
        <f t="shared" si="96"/>
        <v>#N/A</v>
      </c>
      <c r="V590" s="5" t="s">
        <v>44</v>
      </c>
      <c r="W590" s="32">
        <v>498</v>
      </c>
      <c r="X590" s="32" t="e">
        <f t="shared" si="91"/>
        <v>#N/A</v>
      </c>
      <c r="Y590" s="32" t="e">
        <f t="shared" si="92"/>
        <v>#N/A</v>
      </c>
      <c r="Z590" s="32">
        <f t="shared" si="93"/>
        <v>0</v>
      </c>
    </row>
    <row r="591" spans="12:26">
      <c r="L591" s="4">
        <v>21</v>
      </c>
      <c r="M591" s="5" t="s">
        <v>40</v>
      </c>
      <c r="N591" s="32">
        <f>'Processing Record'!A502</f>
        <v>0</v>
      </c>
      <c r="O591" s="32">
        <f>'Processing Record'!C502</f>
        <v>0</v>
      </c>
      <c r="P591" s="4">
        <f>'Processing Record'!R502</f>
        <v>0</v>
      </c>
      <c r="Q591" s="37">
        <f>'Processing Record'!E502</f>
        <v>0</v>
      </c>
      <c r="R591" s="35" t="e">
        <f t="shared" si="94"/>
        <v>#DIV/0!</v>
      </c>
      <c r="S591" s="5" t="e">
        <f t="shared" si="95"/>
        <v>#DIV/0!</v>
      </c>
      <c r="T591" s="5" t="e">
        <f t="shared" si="96"/>
        <v>#DIV/0!</v>
      </c>
      <c r="V591" s="5" t="s">
        <v>45</v>
      </c>
      <c r="W591" s="32">
        <v>500</v>
      </c>
      <c r="X591" s="32" t="e">
        <f t="shared" si="91"/>
        <v>#N/A</v>
      </c>
      <c r="Y591" s="32" t="e">
        <f t="shared" si="92"/>
        <v>#N/A</v>
      </c>
      <c r="Z591" s="32">
        <f t="shared" si="93"/>
        <v>0</v>
      </c>
    </row>
    <row r="592" spans="12:26">
      <c r="L592" s="4">
        <v>22</v>
      </c>
      <c r="M592" s="5" t="s">
        <v>46</v>
      </c>
      <c r="N592" s="32">
        <f>'Processing Record'!A503</f>
        <v>0</v>
      </c>
      <c r="O592" s="32">
        <f>'Processing Record'!C503</f>
        <v>0</v>
      </c>
      <c r="P592" s="4">
        <f>'Processing Record'!R503</f>
        <v>0</v>
      </c>
      <c r="Q592" s="37">
        <f>'Processing Record'!E503</f>
        <v>0</v>
      </c>
      <c r="R592" s="35" t="e">
        <f t="shared" si="94"/>
        <v>#DIV/0!</v>
      </c>
      <c r="S592" s="5" t="e">
        <f t="shared" si="95"/>
        <v>#DIV/0!</v>
      </c>
      <c r="T592" s="5" t="e">
        <f t="shared" si="96"/>
        <v>#DIV/0!</v>
      </c>
      <c r="V592" s="5" t="s">
        <v>46</v>
      </c>
      <c r="W592" s="32">
        <v>502</v>
      </c>
      <c r="X592" s="32" t="e">
        <f t="shared" si="91"/>
        <v>#DIV/0!</v>
      </c>
      <c r="Y592" s="32" t="e">
        <f t="shared" si="92"/>
        <v>#DIV/0!</v>
      </c>
      <c r="Z592" s="32">
        <f t="shared" si="93"/>
        <v>0</v>
      </c>
    </row>
    <row r="593" spans="12:26">
      <c r="L593" s="4">
        <v>23</v>
      </c>
      <c r="M593" s="5" t="s">
        <v>41</v>
      </c>
      <c r="N593" s="32">
        <f>'Processing Record'!A504</f>
        <v>0</v>
      </c>
      <c r="O593" s="32">
        <f>'Processing Record'!C504</f>
        <v>0</v>
      </c>
      <c r="P593" s="4">
        <f>'Processing Record'!R504</f>
        <v>0</v>
      </c>
      <c r="Q593" s="37">
        <f>'Processing Record'!E504</f>
        <v>0</v>
      </c>
      <c r="R593" s="35" t="e">
        <f t="shared" si="94"/>
        <v>#DIV/0!</v>
      </c>
      <c r="S593" s="5" t="e">
        <f t="shared" si="95"/>
        <v>#DIV/0!</v>
      </c>
      <c r="T593" s="5" t="e">
        <f t="shared" si="96"/>
        <v>#DIV/0!</v>
      </c>
      <c r="V593" s="5" t="s">
        <v>47</v>
      </c>
      <c r="W593" s="32">
        <v>504</v>
      </c>
      <c r="X593" s="32" t="e">
        <f t="shared" si="91"/>
        <v>#DIV/0!</v>
      </c>
      <c r="Y593" s="32" t="e">
        <f t="shared" si="92"/>
        <v>#DIV/0!</v>
      </c>
      <c r="Z593" s="32">
        <f t="shared" si="93"/>
        <v>0</v>
      </c>
    </row>
    <row r="594" spans="12:26">
      <c r="L594" s="4">
        <v>24</v>
      </c>
      <c r="M594" s="5" t="s">
        <v>47</v>
      </c>
      <c r="N594" s="32">
        <f>'Processing Record'!A505</f>
        <v>0</v>
      </c>
      <c r="O594" s="32">
        <f>'Processing Record'!C505</f>
        <v>0</v>
      </c>
      <c r="P594" s="4">
        <f>'Processing Record'!R505</f>
        <v>0</v>
      </c>
      <c r="Q594" s="37">
        <f>'Processing Record'!E505</f>
        <v>0</v>
      </c>
      <c r="R594" s="35" t="e">
        <f t="shared" si="94"/>
        <v>#DIV/0!</v>
      </c>
      <c r="S594" s="5" t="e">
        <f t="shared" si="95"/>
        <v>#DIV/0!</v>
      </c>
      <c r="T594" s="5" t="e">
        <f t="shared" si="96"/>
        <v>#DIV/0!</v>
      </c>
      <c r="V594" s="5" t="s">
        <v>123</v>
      </c>
      <c r="W594" s="32">
        <v>505</v>
      </c>
      <c r="X594" s="32" t="e">
        <f t="shared" si="91"/>
        <v>#DIV/0!</v>
      </c>
      <c r="Y594" s="32" t="e">
        <f t="shared" si="92"/>
        <v>#DIV/0!</v>
      </c>
      <c r="Z594" s="32">
        <f t="shared" si="93"/>
        <v>0</v>
      </c>
    </row>
    <row r="595" spans="12:26">
      <c r="L595" s="4" t="s">
        <v>18</v>
      </c>
      <c r="M595" s="5"/>
      <c r="N595" s="4"/>
      <c r="O595" s="32" t="s">
        <v>11</v>
      </c>
      <c r="P595" s="4" t="s">
        <v>12</v>
      </c>
      <c r="Q595" s="37"/>
      <c r="R595" s="34">
        <v>20</v>
      </c>
      <c r="S595" s="5"/>
      <c r="T595" s="5"/>
      <c r="V595" s="5" t="s">
        <v>100</v>
      </c>
      <c r="W595" s="32">
        <v>507</v>
      </c>
      <c r="X595" s="32" t="e">
        <f t="shared" si="91"/>
        <v>#DIV/0!</v>
      </c>
      <c r="Y595" s="32" t="e">
        <f t="shared" si="92"/>
        <v>#DIV/0!</v>
      </c>
      <c r="Z595" s="32">
        <f t="shared" si="93"/>
        <v>0</v>
      </c>
    </row>
    <row r="596" spans="12:26">
      <c r="L596" s="4" t="s">
        <v>18</v>
      </c>
      <c r="M596" s="5"/>
      <c r="N596" s="4"/>
      <c r="O596" s="32" t="s">
        <v>11</v>
      </c>
      <c r="P596" s="4" t="s">
        <v>12</v>
      </c>
      <c r="Q596" s="37"/>
      <c r="R596" s="34">
        <v>20</v>
      </c>
      <c r="S596" s="5"/>
      <c r="T596" s="5"/>
      <c r="V596" s="5" t="s">
        <v>101</v>
      </c>
      <c r="W596" s="32">
        <v>509</v>
      </c>
      <c r="X596" s="32" t="e">
        <f t="shared" si="91"/>
        <v>#DIV/0!</v>
      </c>
      <c r="Y596" s="32" t="e">
        <f t="shared" si="92"/>
        <v>#DIV/0!</v>
      </c>
      <c r="Z596" s="32">
        <f t="shared" si="93"/>
        <v>0</v>
      </c>
    </row>
    <row r="597" spans="12:26">
      <c r="L597" s="4">
        <v>25</v>
      </c>
      <c r="M597" s="5" t="s">
        <v>99</v>
      </c>
      <c r="N597" s="32">
        <f>'Processing Record'!A506</f>
        <v>0</v>
      </c>
      <c r="O597" s="32">
        <f>'Processing Record'!C506</f>
        <v>0</v>
      </c>
      <c r="P597" s="4">
        <f>'Processing Record'!R506</f>
        <v>0</v>
      </c>
      <c r="Q597" s="37">
        <f>'Processing Record'!E506</f>
        <v>0</v>
      </c>
      <c r="R597" s="35" t="e">
        <f>(Q597*T597/(S597+T597))*20</f>
        <v>#DIV/0!</v>
      </c>
      <c r="S597" s="5" t="e">
        <f>ROUND(Q597*T597/50*20-T597,0)</f>
        <v>#DIV/0!</v>
      </c>
      <c r="T597" s="5" t="e">
        <f>ROUNDUP(50/Q597,0)</f>
        <v>#DIV/0!</v>
      </c>
      <c r="V597" s="5" t="s">
        <v>102</v>
      </c>
      <c r="W597" s="32">
        <v>511</v>
      </c>
      <c r="X597" s="32" t="e">
        <f t="shared" si="91"/>
        <v>#DIV/0!</v>
      </c>
      <c r="Y597" s="32" t="e">
        <f t="shared" si="92"/>
        <v>#DIV/0!</v>
      </c>
      <c r="Z597" s="32">
        <f t="shared" si="93"/>
        <v>0</v>
      </c>
    </row>
    <row r="598" spans="12:26">
      <c r="L598" s="4">
        <v>26</v>
      </c>
      <c r="M598" s="5" t="s">
        <v>105</v>
      </c>
      <c r="N598" s="32">
        <f>'Processing Record'!A507</f>
        <v>0</v>
      </c>
      <c r="O598" s="32">
        <f>'Processing Record'!C507</f>
        <v>0</v>
      </c>
      <c r="P598" s="4">
        <f>'Processing Record'!R507</f>
        <v>0</v>
      </c>
      <c r="Q598" s="37">
        <f>'Processing Record'!E507</f>
        <v>0</v>
      </c>
      <c r="R598" s="35" t="e">
        <f t="shared" ref="R598:R620" si="97">(Q598*T598/(S598+T598))*20</f>
        <v>#DIV/0!</v>
      </c>
      <c r="S598" s="5" t="e">
        <f t="shared" ref="S598:S620" si="98">ROUND(Q598*T598/50*20-T598,0)</f>
        <v>#DIV/0!</v>
      </c>
      <c r="T598" s="5" t="e">
        <f t="shared" ref="T598:T620" si="99">ROUNDUP(50/Q598,0)</f>
        <v>#DIV/0!</v>
      </c>
      <c r="V598" s="5" t="s">
        <v>103</v>
      </c>
      <c r="W598" s="32">
        <v>513</v>
      </c>
      <c r="X598" s="32" t="e">
        <f t="shared" si="91"/>
        <v>#DIV/0!</v>
      </c>
      <c r="Y598" s="32" t="e">
        <f t="shared" si="92"/>
        <v>#DIV/0!</v>
      </c>
      <c r="Z598" s="32">
        <f t="shared" si="93"/>
        <v>0</v>
      </c>
    </row>
    <row r="599" spans="12:26">
      <c r="L599" s="4">
        <v>27</v>
      </c>
      <c r="M599" s="5" t="s">
        <v>100</v>
      </c>
      <c r="N599" s="32">
        <f>'Processing Record'!A508</f>
        <v>0</v>
      </c>
      <c r="O599" s="32">
        <f>'Processing Record'!C508</f>
        <v>0</v>
      </c>
      <c r="P599" s="4">
        <f>'Processing Record'!R508</f>
        <v>0</v>
      </c>
      <c r="Q599" s="37">
        <f>'Processing Record'!E508</f>
        <v>0</v>
      </c>
      <c r="R599" s="35" t="e">
        <f t="shared" si="97"/>
        <v>#DIV/0!</v>
      </c>
      <c r="S599" s="5" t="e">
        <f t="shared" si="98"/>
        <v>#DIV/0!</v>
      </c>
      <c r="T599" s="5" t="e">
        <f t="shared" si="99"/>
        <v>#DIV/0!</v>
      </c>
      <c r="V599" s="5" t="s">
        <v>104</v>
      </c>
      <c r="W599" s="32">
        <v>515</v>
      </c>
      <c r="X599" s="32" t="e">
        <f t="shared" si="91"/>
        <v>#DIV/0!</v>
      </c>
      <c r="Y599" s="32" t="e">
        <f t="shared" si="92"/>
        <v>#DIV/0!</v>
      </c>
      <c r="Z599" s="32">
        <f t="shared" si="93"/>
        <v>0</v>
      </c>
    </row>
    <row r="600" spans="12:26">
      <c r="L600" s="4">
        <v>28</v>
      </c>
      <c r="M600" s="5" t="s">
        <v>106</v>
      </c>
      <c r="N600" s="32">
        <f>'Processing Record'!A509</f>
        <v>0</v>
      </c>
      <c r="O600" s="32">
        <f>'Processing Record'!C509</f>
        <v>0</v>
      </c>
      <c r="P600" s="4">
        <f>'Processing Record'!R509</f>
        <v>0</v>
      </c>
      <c r="Q600" s="37">
        <f>'Processing Record'!E509</f>
        <v>0</v>
      </c>
      <c r="R600" s="35" t="e">
        <f t="shared" si="97"/>
        <v>#DIV/0!</v>
      </c>
      <c r="S600" s="5" t="e">
        <f t="shared" si="98"/>
        <v>#DIV/0!</v>
      </c>
      <c r="T600" s="5" t="e">
        <f t="shared" si="99"/>
        <v>#DIV/0!</v>
      </c>
      <c r="V600" s="5" t="s">
        <v>124</v>
      </c>
      <c r="W600" s="32">
        <v>506</v>
      </c>
      <c r="X600" s="32" t="e">
        <f t="shared" si="91"/>
        <v>#DIV/0!</v>
      </c>
      <c r="Y600" s="32" t="e">
        <f t="shared" si="92"/>
        <v>#DIV/0!</v>
      </c>
      <c r="Z600" s="32">
        <f t="shared" si="93"/>
        <v>0</v>
      </c>
    </row>
    <row r="601" spans="12:26">
      <c r="L601" s="4">
        <v>29</v>
      </c>
      <c r="M601" s="5" t="s">
        <v>101</v>
      </c>
      <c r="N601" s="32">
        <f>'Processing Record'!A510</f>
        <v>0</v>
      </c>
      <c r="O601" s="32">
        <f>'Processing Record'!C510</f>
        <v>0</v>
      </c>
      <c r="P601" s="4">
        <f>'Processing Record'!R510</f>
        <v>0</v>
      </c>
      <c r="Q601" s="37">
        <f>'Processing Record'!E510</f>
        <v>0</v>
      </c>
      <c r="R601" s="35" t="e">
        <f t="shared" si="97"/>
        <v>#DIV/0!</v>
      </c>
      <c r="S601" s="5" t="e">
        <f t="shared" si="98"/>
        <v>#DIV/0!</v>
      </c>
      <c r="T601" s="5" t="e">
        <f t="shared" si="99"/>
        <v>#DIV/0!</v>
      </c>
      <c r="V601" s="5" t="s">
        <v>106</v>
      </c>
      <c r="W601" s="32">
        <v>508</v>
      </c>
      <c r="X601" s="32" t="e">
        <f t="shared" si="91"/>
        <v>#DIV/0!</v>
      </c>
      <c r="Y601" s="32" t="e">
        <f t="shared" si="92"/>
        <v>#DIV/0!</v>
      </c>
      <c r="Z601" s="32">
        <f t="shared" si="93"/>
        <v>0</v>
      </c>
    </row>
    <row r="602" spans="12:26">
      <c r="L602" s="4">
        <v>30</v>
      </c>
      <c r="M602" s="5" t="s">
        <v>107</v>
      </c>
      <c r="N602" s="32">
        <f>'Processing Record'!A511</f>
        <v>0</v>
      </c>
      <c r="O602" s="32">
        <f>'Processing Record'!C511</f>
        <v>0</v>
      </c>
      <c r="P602" s="4">
        <f>'Processing Record'!R511</f>
        <v>0</v>
      </c>
      <c r="Q602" s="37">
        <f>'Processing Record'!E511</f>
        <v>0</v>
      </c>
      <c r="R602" s="35" t="e">
        <f t="shared" si="97"/>
        <v>#DIV/0!</v>
      </c>
      <c r="S602" s="5" t="e">
        <f t="shared" si="98"/>
        <v>#DIV/0!</v>
      </c>
      <c r="T602" s="5" t="e">
        <f t="shared" si="99"/>
        <v>#DIV/0!</v>
      </c>
      <c r="V602" s="5" t="s">
        <v>107</v>
      </c>
      <c r="W602" s="32">
        <v>510</v>
      </c>
      <c r="X602" s="32" t="e">
        <f t="shared" si="91"/>
        <v>#DIV/0!</v>
      </c>
      <c r="Y602" s="32" t="e">
        <f t="shared" si="92"/>
        <v>#DIV/0!</v>
      </c>
      <c r="Z602" s="32">
        <f t="shared" si="93"/>
        <v>0</v>
      </c>
    </row>
    <row r="603" spans="12:26">
      <c r="L603" s="4">
        <v>31</v>
      </c>
      <c r="M603" s="5" t="s">
        <v>102</v>
      </c>
      <c r="N603" s="32">
        <f>'Processing Record'!A512</f>
        <v>0</v>
      </c>
      <c r="O603" s="32">
        <f>'Processing Record'!C512</f>
        <v>0</v>
      </c>
      <c r="P603" s="4">
        <f>'Processing Record'!R512</f>
        <v>0</v>
      </c>
      <c r="Q603" s="37">
        <f>'Processing Record'!E512</f>
        <v>0</v>
      </c>
      <c r="R603" s="35" t="e">
        <f t="shared" si="97"/>
        <v>#DIV/0!</v>
      </c>
      <c r="S603" s="5" t="e">
        <f t="shared" si="98"/>
        <v>#DIV/0!</v>
      </c>
      <c r="T603" s="5" t="e">
        <f t="shared" si="99"/>
        <v>#DIV/0!</v>
      </c>
      <c r="V603" s="5" t="s">
        <v>108</v>
      </c>
      <c r="W603" s="32">
        <v>512</v>
      </c>
      <c r="X603" s="32" t="e">
        <f t="shared" si="91"/>
        <v>#DIV/0!</v>
      </c>
      <c r="Y603" s="32" t="e">
        <f t="shared" si="92"/>
        <v>#DIV/0!</v>
      </c>
      <c r="Z603" s="32">
        <f t="shared" si="93"/>
        <v>0</v>
      </c>
    </row>
    <row r="604" spans="12:26">
      <c r="L604" s="4">
        <v>32</v>
      </c>
      <c r="M604" s="5" t="s">
        <v>108</v>
      </c>
      <c r="N604" s="32">
        <f>'Processing Record'!A513</f>
        <v>0</v>
      </c>
      <c r="O604" s="32">
        <f>'Processing Record'!C513</f>
        <v>0</v>
      </c>
      <c r="P604" s="4">
        <f>'Processing Record'!R513</f>
        <v>0</v>
      </c>
      <c r="Q604" s="37">
        <f>'Processing Record'!E513</f>
        <v>0</v>
      </c>
      <c r="R604" s="35" t="e">
        <f t="shared" si="97"/>
        <v>#DIV/0!</v>
      </c>
      <c r="S604" s="5" t="e">
        <f t="shared" si="98"/>
        <v>#DIV/0!</v>
      </c>
      <c r="T604" s="5" t="e">
        <f t="shared" si="99"/>
        <v>#DIV/0!</v>
      </c>
      <c r="V604" s="5" t="s">
        <v>109</v>
      </c>
      <c r="W604" s="32">
        <v>514</v>
      </c>
      <c r="X604" s="32" t="e">
        <f t="shared" si="91"/>
        <v>#DIV/0!</v>
      </c>
      <c r="Y604" s="32" t="e">
        <f t="shared" si="92"/>
        <v>#DIV/0!</v>
      </c>
      <c r="Z604" s="32">
        <f t="shared" si="93"/>
        <v>0</v>
      </c>
    </row>
    <row r="605" spans="12:26">
      <c r="L605" s="4">
        <v>33</v>
      </c>
      <c r="M605" s="5" t="s">
        <v>103</v>
      </c>
      <c r="N605" s="32">
        <f>'Processing Record'!A514</f>
        <v>0</v>
      </c>
      <c r="O605" s="32">
        <f>'Processing Record'!C514</f>
        <v>0</v>
      </c>
      <c r="P605" s="4">
        <f>'Processing Record'!R514</f>
        <v>0</v>
      </c>
      <c r="Q605" s="37">
        <f>'Processing Record'!E514</f>
        <v>0</v>
      </c>
      <c r="R605" s="35" t="e">
        <f t="shared" si="97"/>
        <v>#DIV/0!</v>
      </c>
      <c r="S605" s="5" t="e">
        <f t="shared" si="98"/>
        <v>#DIV/0!</v>
      </c>
      <c r="T605" s="5" t="e">
        <f t="shared" si="99"/>
        <v>#DIV/0!</v>
      </c>
      <c r="V605" s="5" t="s">
        <v>110</v>
      </c>
      <c r="W605" s="32">
        <v>516</v>
      </c>
      <c r="X605" s="32" t="e">
        <f t="shared" si="91"/>
        <v>#DIV/0!</v>
      </c>
      <c r="Y605" s="32" t="e">
        <f t="shared" si="92"/>
        <v>#DIV/0!</v>
      </c>
      <c r="Z605" s="32">
        <f t="shared" si="93"/>
        <v>0</v>
      </c>
    </row>
    <row r="606" spans="12:26">
      <c r="L606" s="4">
        <v>34</v>
      </c>
      <c r="M606" s="5" t="s">
        <v>109</v>
      </c>
      <c r="N606" s="32">
        <f>'Processing Record'!A515</f>
        <v>0</v>
      </c>
      <c r="O606" s="32">
        <f>'Processing Record'!C515</f>
        <v>0</v>
      </c>
      <c r="P606" s="4">
        <f>'Processing Record'!R515</f>
        <v>0</v>
      </c>
      <c r="Q606" s="37">
        <f>'Processing Record'!E515</f>
        <v>0</v>
      </c>
      <c r="R606" s="35" t="e">
        <f t="shared" si="97"/>
        <v>#DIV/0!</v>
      </c>
      <c r="S606" s="5" t="e">
        <f t="shared" si="98"/>
        <v>#DIV/0!</v>
      </c>
      <c r="T606" s="5" t="e">
        <f t="shared" si="99"/>
        <v>#DIV/0!</v>
      </c>
      <c r="V606" s="5" t="s">
        <v>125</v>
      </c>
      <c r="W606" s="32">
        <v>517</v>
      </c>
      <c r="X606" s="32" t="e">
        <f t="shared" si="91"/>
        <v>#DIV/0!</v>
      </c>
      <c r="Y606" s="32" t="e">
        <f t="shared" si="92"/>
        <v>#DIV/0!</v>
      </c>
      <c r="Z606" s="32">
        <f t="shared" si="93"/>
        <v>0</v>
      </c>
    </row>
    <row r="607" spans="12:26">
      <c r="L607" s="4">
        <v>35</v>
      </c>
      <c r="M607" s="5" t="s">
        <v>104</v>
      </c>
      <c r="N607" s="32">
        <f>'Processing Record'!A516</f>
        <v>0</v>
      </c>
      <c r="O607" s="32">
        <f>'Processing Record'!C516</f>
        <v>0</v>
      </c>
      <c r="P607" s="4">
        <f>'Processing Record'!R516</f>
        <v>0</v>
      </c>
      <c r="Q607" s="37">
        <f>'Processing Record'!E516</f>
        <v>0</v>
      </c>
      <c r="R607" s="35" t="e">
        <f t="shared" si="97"/>
        <v>#DIV/0!</v>
      </c>
      <c r="S607" s="5" t="e">
        <f t="shared" si="98"/>
        <v>#DIV/0!</v>
      </c>
      <c r="T607" s="5" t="e">
        <f t="shared" si="99"/>
        <v>#DIV/0!</v>
      </c>
      <c r="V607" s="5" t="s">
        <v>112</v>
      </c>
      <c r="W607" s="32">
        <v>519</v>
      </c>
      <c r="X607" s="32" t="e">
        <f t="shared" si="91"/>
        <v>#DIV/0!</v>
      </c>
      <c r="Y607" s="32" t="e">
        <f t="shared" si="92"/>
        <v>#DIV/0!</v>
      </c>
      <c r="Z607" s="32">
        <f t="shared" si="93"/>
        <v>0</v>
      </c>
    </row>
    <row r="608" spans="12:26">
      <c r="L608" s="4">
        <v>36</v>
      </c>
      <c r="M608" s="5" t="s">
        <v>110</v>
      </c>
      <c r="N608" s="32">
        <f>'Processing Record'!A517</f>
        <v>0</v>
      </c>
      <c r="O608" s="32">
        <f>'Processing Record'!C517</f>
        <v>0</v>
      </c>
      <c r="P608" s="4">
        <f>'Processing Record'!R517</f>
        <v>0</v>
      </c>
      <c r="Q608" s="37">
        <f>'Processing Record'!E517</f>
        <v>0</v>
      </c>
      <c r="R608" s="35" t="e">
        <f t="shared" si="97"/>
        <v>#DIV/0!</v>
      </c>
      <c r="S608" s="5" t="e">
        <f t="shared" si="98"/>
        <v>#DIV/0!</v>
      </c>
      <c r="T608" s="5" t="e">
        <f t="shared" si="99"/>
        <v>#DIV/0!</v>
      </c>
      <c r="V608" s="5" t="s">
        <v>113</v>
      </c>
      <c r="W608" s="32">
        <v>521</v>
      </c>
      <c r="X608" s="32" t="e">
        <f t="shared" si="91"/>
        <v>#DIV/0!</v>
      </c>
      <c r="Y608" s="32" t="e">
        <f t="shared" si="92"/>
        <v>#DIV/0!</v>
      </c>
      <c r="Z608" s="32">
        <f t="shared" si="93"/>
        <v>0</v>
      </c>
    </row>
    <row r="609" spans="12:26">
      <c r="L609" s="4">
        <v>37</v>
      </c>
      <c r="M609" s="5" t="s">
        <v>111</v>
      </c>
      <c r="N609" s="32">
        <f>'Processing Record'!A518</f>
        <v>0</v>
      </c>
      <c r="O609" s="32">
        <f>'Processing Record'!C518</f>
        <v>0</v>
      </c>
      <c r="P609" s="4">
        <f>'Processing Record'!R518</f>
        <v>0</v>
      </c>
      <c r="Q609" s="37">
        <f>'Processing Record'!E518</f>
        <v>0</v>
      </c>
      <c r="R609" s="35" t="e">
        <f t="shared" si="97"/>
        <v>#DIV/0!</v>
      </c>
      <c r="S609" s="5" t="e">
        <f t="shared" si="98"/>
        <v>#DIV/0!</v>
      </c>
      <c r="T609" s="5" t="e">
        <f t="shared" si="99"/>
        <v>#DIV/0!</v>
      </c>
      <c r="V609" s="5" t="s">
        <v>114</v>
      </c>
      <c r="W609" s="32">
        <v>523</v>
      </c>
      <c r="X609" s="32" t="e">
        <f t="shared" si="91"/>
        <v>#DIV/0!</v>
      </c>
      <c r="Y609" s="32" t="e">
        <f t="shared" si="92"/>
        <v>#DIV/0!</v>
      </c>
      <c r="Z609" s="32">
        <f t="shared" si="93"/>
        <v>0</v>
      </c>
    </row>
    <row r="610" spans="12:26">
      <c r="L610" s="4">
        <v>38</v>
      </c>
      <c r="M610" s="5" t="s">
        <v>117</v>
      </c>
      <c r="N610" s="32">
        <f>'Processing Record'!A519</f>
        <v>0</v>
      </c>
      <c r="O610" s="32">
        <f>'Processing Record'!C519</f>
        <v>0</v>
      </c>
      <c r="P610" s="4">
        <f>'Processing Record'!R519</f>
        <v>0</v>
      </c>
      <c r="Q610" s="37">
        <f>'Processing Record'!E519</f>
        <v>0</v>
      </c>
      <c r="R610" s="35" t="e">
        <f t="shared" si="97"/>
        <v>#DIV/0!</v>
      </c>
      <c r="S610" s="5" t="e">
        <f t="shared" si="98"/>
        <v>#DIV/0!</v>
      </c>
      <c r="T610" s="5" t="e">
        <f t="shared" si="99"/>
        <v>#DIV/0!</v>
      </c>
      <c r="V610" s="5" t="s">
        <v>115</v>
      </c>
      <c r="W610" s="32">
        <v>525</v>
      </c>
      <c r="X610" s="32" t="e">
        <f t="shared" si="91"/>
        <v>#DIV/0!</v>
      </c>
      <c r="Y610" s="32" t="e">
        <f t="shared" si="92"/>
        <v>#DIV/0!</v>
      </c>
      <c r="Z610" s="32">
        <f t="shared" si="93"/>
        <v>0</v>
      </c>
    </row>
    <row r="611" spans="12:26">
      <c r="L611" s="4">
        <v>39</v>
      </c>
      <c r="M611" s="5" t="s">
        <v>112</v>
      </c>
      <c r="N611" s="32">
        <f>'Processing Record'!A520</f>
        <v>0</v>
      </c>
      <c r="O611" s="32">
        <f>'Processing Record'!C520</f>
        <v>0</v>
      </c>
      <c r="P611" s="4">
        <f>'Processing Record'!R520</f>
        <v>0</v>
      </c>
      <c r="Q611" s="37">
        <f>'Processing Record'!E520</f>
        <v>0</v>
      </c>
      <c r="R611" s="35" t="e">
        <f t="shared" si="97"/>
        <v>#DIV/0!</v>
      </c>
      <c r="S611" s="5" t="e">
        <f t="shared" si="98"/>
        <v>#DIV/0!</v>
      </c>
      <c r="T611" s="5" t="e">
        <f t="shared" si="99"/>
        <v>#DIV/0!</v>
      </c>
      <c r="V611" s="5" t="s">
        <v>116</v>
      </c>
      <c r="W611" s="32">
        <v>527</v>
      </c>
      <c r="X611" s="32" t="e">
        <f t="shared" si="91"/>
        <v>#DIV/0!</v>
      </c>
      <c r="Y611" s="32" t="e">
        <f t="shared" si="92"/>
        <v>#DIV/0!</v>
      </c>
      <c r="Z611" s="32">
        <f t="shared" si="93"/>
        <v>0</v>
      </c>
    </row>
    <row r="612" spans="12:26">
      <c r="L612" s="4">
        <v>40</v>
      </c>
      <c r="M612" s="5" t="s">
        <v>118</v>
      </c>
      <c r="N612" s="32">
        <f>'Processing Record'!A521</f>
        <v>0</v>
      </c>
      <c r="O612" s="32">
        <f>'Processing Record'!C521</f>
        <v>0</v>
      </c>
      <c r="P612" s="4">
        <f>'Processing Record'!R521</f>
        <v>0</v>
      </c>
      <c r="Q612" s="37">
        <f>'Processing Record'!E521</f>
        <v>0</v>
      </c>
      <c r="R612" s="35" t="e">
        <f t="shared" si="97"/>
        <v>#DIV/0!</v>
      </c>
      <c r="S612" s="5" t="e">
        <f t="shared" si="98"/>
        <v>#DIV/0!</v>
      </c>
      <c r="T612" s="5" t="e">
        <f t="shared" si="99"/>
        <v>#DIV/0!</v>
      </c>
      <c r="V612" s="5" t="s">
        <v>126</v>
      </c>
      <c r="W612" s="32">
        <v>518</v>
      </c>
      <c r="X612" s="32" t="e">
        <f t="shared" si="91"/>
        <v>#DIV/0!</v>
      </c>
      <c r="Y612" s="32" t="e">
        <f t="shared" si="92"/>
        <v>#DIV/0!</v>
      </c>
      <c r="Z612" s="32">
        <f t="shared" si="93"/>
        <v>0</v>
      </c>
    </row>
    <row r="613" spans="12:26">
      <c r="L613" s="4">
        <v>41</v>
      </c>
      <c r="M613" s="5" t="s">
        <v>113</v>
      </c>
      <c r="N613" s="32">
        <f>'Processing Record'!A522</f>
        <v>0</v>
      </c>
      <c r="O613" s="32">
        <f>'Processing Record'!C522</f>
        <v>0</v>
      </c>
      <c r="P613" s="4">
        <f>'Processing Record'!R522</f>
        <v>0</v>
      </c>
      <c r="Q613" s="37">
        <f>'Processing Record'!E522</f>
        <v>0</v>
      </c>
      <c r="R613" s="35" t="e">
        <f t="shared" si="97"/>
        <v>#DIV/0!</v>
      </c>
      <c r="S613" s="5" t="e">
        <f t="shared" si="98"/>
        <v>#DIV/0!</v>
      </c>
      <c r="T613" s="5" t="e">
        <f t="shared" si="99"/>
        <v>#DIV/0!</v>
      </c>
      <c r="V613" s="5" t="s">
        <v>118</v>
      </c>
      <c r="W613" s="32">
        <v>520</v>
      </c>
      <c r="X613" s="32" t="e">
        <f t="shared" si="91"/>
        <v>#DIV/0!</v>
      </c>
      <c r="Y613" s="32" t="e">
        <f t="shared" si="92"/>
        <v>#DIV/0!</v>
      </c>
      <c r="Z613" s="32">
        <f t="shared" si="93"/>
        <v>0</v>
      </c>
    </row>
    <row r="614" spans="12:26">
      <c r="L614" s="4">
        <v>42</v>
      </c>
      <c r="M614" s="5" t="s">
        <v>119</v>
      </c>
      <c r="N614" s="32">
        <f>'Processing Record'!A523</f>
        <v>0</v>
      </c>
      <c r="O614" s="32">
        <f>'Processing Record'!C523</f>
        <v>0</v>
      </c>
      <c r="P614" s="4">
        <f>'Processing Record'!R523</f>
        <v>0</v>
      </c>
      <c r="Q614" s="37">
        <f>'Processing Record'!E523</f>
        <v>0</v>
      </c>
      <c r="R614" s="35" t="e">
        <f t="shared" si="97"/>
        <v>#DIV/0!</v>
      </c>
      <c r="S614" s="5" t="e">
        <f t="shared" si="98"/>
        <v>#DIV/0!</v>
      </c>
      <c r="T614" s="5" t="e">
        <f t="shared" si="99"/>
        <v>#DIV/0!</v>
      </c>
      <c r="V614" s="5" t="s">
        <v>119</v>
      </c>
      <c r="W614" s="32">
        <v>522</v>
      </c>
      <c r="X614" s="32" t="e">
        <f t="shared" si="91"/>
        <v>#DIV/0!</v>
      </c>
      <c r="Y614" s="32" t="e">
        <f t="shared" si="92"/>
        <v>#DIV/0!</v>
      </c>
      <c r="Z614" s="32">
        <f t="shared" si="93"/>
        <v>0</v>
      </c>
    </row>
    <row r="615" spans="12:26">
      <c r="L615" s="4">
        <v>43</v>
      </c>
      <c r="M615" s="5" t="s">
        <v>114</v>
      </c>
      <c r="N615" s="32">
        <f>'Processing Record'!A524</f>
        <v>0</v>
      </c>
      <c r="O615" s="32">
        <f>'Processing Record'!C524</f>
        <v>0</v>
      </c>
      <c r="P615" s="4">
        <f>'Processing Record'!R524</f>
        <v>0</v>
      </c>
      <c r="Q615" s="37">
        <f>'Processing Record'!E524</f>
        <v>0</v>
      </c>
      <c r="R615" s="35" t="e">
        <f t="shared" si="97"/>
        <v>#DIV/0!</v>
      </c>
      <c r="S615" s="5" t="e">
        <f t="shared" si="98"/>
        <v>#DIV/0!</v>
      </c>
      <c r="T615" s="5" t="e">
        <f t="shared" si="99"/>
        <v>#DIV/0!</v>
      </c>
      <c r="V615" s="5" t="s">
        <v>120</v>
      </c>
      <c r="W615" s="32">
        <v>524</v>
      </c>
      <c r="X615" s="32" t="e">
        <f t="shared" si="91"/>
        <v>#DIV/0!</v>
      </c>
      <c r="Y615" s="32" t="e">
        <f t="shared" si="92"/>
        <v>#DIV/0!</v>
      </c>
      <c r="Z615" s="32">
        <f t="shared" si="93"/>
        <v>0</v>
      </c>
    </row>
    <row r="616" spans="12:26">
      <c r="L616" s="4">
        <v>44</v>
      </c>
      <c r="M616" s="5" t="s">
        <v>120</v>
      </c>
      <c r="N616" s="32">
        <f>'Processing Record'!A525</f>
        <v>0</v>
      </c>
      <c r="O616" s="32">
        <f>'Processing Record'!C525</f>
        <v>0</v>
      </c>
      <c r="P616" s="4">
        <f>'Processing Record'!R525</f>
        <v>0</v>
      </c>
      <c r="Q616" s="37">
        <f>'Processing Record'!E525</f>
        <v>0</v>
      </c>
      <c r="R616" s="35" t="e">
        <f t="shared" si="97"/>
        <v>#DIV/0!</v>
      </c>
      <c r="S616" s="5" t="e">
        <f t="shared" si="98"/>
        <v>#DIV/0!</v>
      </c>
      <c r="T616" s="5" t="e">
        <f t="shared" si="99"/>
        <v>#DIV/0!</v>
      </c>
      <c r="V616" s="5" t="s">
        <v>121</v>
      </c>
      <c r="W616" s="32">
        <v>526</v>
      </c>
      <c r="X616" s="32" t="e">
        <f t="shared" si="91"/>
        <v>#DIV/0!</v>
      </c>
      <c r="Y616" s="32" t="e">
        <f t="shared" si="92"/>
        <v>#DIV/0!</v>
      </c>
      <c r="Z616" s="32">
        <f t="shared" si="93"/>
        <v>0</v>
      </c>
    </row>
    <row r="617" spans="12:26">
      <c r="L617" s="4">
        <v>45</v>
      </c>
      <c r="M617" s="5" t="s">
        <v>115</v>
      </c>
      <c r="N617" s="32">
        <f>'Processing Record'!A526</f>
        <v>0</v>
      </c>
      <c r="O617" s="32">
        <f>'Processing Record'!C526</f>
        <v>0</v>
      </c>
      <c r="P617" s="4">
        <f>'Processing Record'!R526</f>
        <v>0</v>
      </c>
      <c r="Q617" s="37">
        <f>'Processing Record'!E526</f>
        <v>0</v>
      </c>
      <c r="R617" s="35" t="e">
        <f t="shared" si="97"/>
        <v>#DIV/0!</v>
      </c>
      <c r="S617" s="5" t="e">
        <f t="shared" si="98"/>
        <v>#DIV/0!</v>
      </c>
      <c r="T617" s="5" t="e">
        <f t="shared" si="99"/>
        <v>#DIV/0!</v>
      </c>
      <c r="V617" s="5" t="s">
        <v>122</v>
      </c>
      <c r="W617" s="32">
        <v>528</v>
      </c>
      <c r="X617" s="32" t="e">
        <f t="shared" si="91"/>
        <v>#DIV/0!</v>
      </c>
      <c r="Y617" s="32" t="e">
        <f t="shared" si="92"/>
        <v>#DIV/0!</v>
      </c>
      <c r="Z617" s="32">
        <f t="shared" si="93"/>
        <v>0</v>
      </c>
    </row>
    <row r="618" spans="12:26">
      <c r="L618" s="4">
        <v>46</v>
      </c>
      <c r="M618" s="5" t="s">
        <v>121</v>
      </c>
      <c r="N618" s="32">
        <f>'Processing Record'!A527</f>
        <v>0</v>
      </c>
      <c r="O618" s="32">
        <f>'Processing Record'!C527</f>
        <v>0</v>
      </c>
      <c r="P618" s="4">
        <f>'Processing Record'!R527</f>
        <v>0</v>
      </c>
      <c r="Q618" s="37">
        <f>'Processing Record'!E527</f>
        <v>0</v>
      </c>
      <c r="R618" s="35" t="e">
        <f t="shared" si="97"/>
        <v>#DIV/0!</v>
      </c>
      <c r="S618" s="5" t="e">
        <f t="shared" si="98"/>
        <v>#DIV/0!</v>
      </c>
      <c r="T618" s="5" t="e">
        <f t="shared" si="99"/>
        <v>#DIV/0!</v>
      </c>
    </row>
    <row r="619" spans="12:26">
      <c r="L619" s="4">
        <v>47</v>
      </c>
      <c r="M619" s="5" t="s">
        <v>116</v>
      </c>
      <c r="N619" s="32">
        <f>'Processing Record'!A528</f>
        <v>0</v>
      </c>
      <c r="O619" s="32">
        <f>'Processing Record'!C528</f>
        <v>0</v>
      </c>
      <c r="P619" s="4">
        <f>'Processing Record'!R528</f>
        <v>0</v>
      </c>
      <c r="Q619" s="37">
        <f>'Processing Record'!E528</f>
        <v>0</v>
      </c>
      <c r="R619" s="35" t="e">
        <f t="shared" si="97"/>
        <v>#DIV/0!</v>
      </c>
      <c r="S619" s="5" t="e">
        <f t="shared" si="98"/>
        <v>#DIV/0!</v>
      </c>
      <c r="T619" s="5" t="e">
        <f t="shared" si="99"/>
        <v>#DIV/0!</v>
      </c>
    </row>
    <row r="620" spans="12:26">
      <c r="L620" s="4">
        <v>48</v>
      </c>
      <c r="M620" s="5" t="s">
        <v>122</v>
      </c>
      <c r="N620" s="32">
        <f>'Processing Record'!A529</f>
        <v>0</v>
      </c>
      <c r="O620" s="32">
        <f>'Processing Record'!C529</f>
        <v>0</v>
      </c>
      <c r="P620" s="4">
        <f>'Processing Record'!R529</f>
        <v>0</v>
      </c>
      <c r="Q620" s="37">
        <f>'Processing Record'!E529</f>
        <v>0</v>
      </c>
      <c r="R620" s="35" t="e">
        <f t="shared" si="97"/>
        <v>#DIV/0!</v>
      </c>
      <c r="S620" s="5" t="e">
        <f t="shared" si="98"/>
        <v>#DIV/0!</v>
      </c>
      <c r="T620" s="5" t="e">
        <f t="shared" si="99"/>
        <v>#DIV/0!</v>
      </c>
    </row>
    <row r="621" spans="12:26">
      <c r="L621" s="4" t="s">
        <v>18</v>
      </c>
      <c r="M621" s="6"/>
      <c r="N621" s="4"/>
      <c r="O621" s="32" t="s">
        <v>11</v>
      </c>
      <c r="P621" s="4" t="s">
        <v>12</v>
      </c>
      <c r="Q621" s="37"/>
      <c r="R621" s="34">
        <v>20</v>
      </c>
      <c r="S621" s="6"/>
      <c r="T621" s="6"/>
    </row>
    <row r="625" spans="12:18">
      <c r="L625"/>
      <c r="N625"/>
      <c r="O625"/>
      <c r="P625"/>
      <c r="Q625"/>
      <c r="R625"/>
    </row>
    <row r="626" spans="12:18">
      <c r="L626"/>
      <c r="N626"/>
      <c r="O626"/>
      <c r="P626"/>
      <c r="Q626"/>
      <c r="R626"/>
    </row>
    <row r="627" spans="12:18">
      <c r="L627"/>
      <c r="N627"/>
      <c r="O627"/>
      <c r="P627"/>
      <c r="Q627"/>
      <c r="R627"/>
    </row>
    <row r="628" spans="12:18">
      <c r="L628"/>
      <c r="N628"/>
      <c r="O628"/>
      <c r="P628"/>
      <c r="Q628"/>
      <c r="R628"/>
    </row>
    <row r="629" spans="12:18">
      <c r="L629"/>
      <c r="N629"/>
      <c r="O629"/>
      <c r="P629"/>
      <c r="Q629"/>
      <c r="R629"/>
    </row>
    <row r="630" spans="12:18">
      <c r="L630"/>
      <c r="N630"/>
      <c r="O630"/>
      <c r="P630"/>
      <c r="Q630"/>
      <c r="R630"/>
    </row>
    <row r="631" spans="12:18">
      <c r="L631"/>
      <c r="N631"/>
      <c r="O631"/>
      <c r="P631"/>
      <c r="Q631"/>
      <c r="R631"/>
    </row>
    <row r="632" spans="12:18">
      <c r="L632"/>
      <c r="N632"/>
      <c r="O632"/>
      <c r="P632"/>
      <c r="Q632"/>
      <c r="R632"/>
    </row>
    <row r="633" spans="12:18">
      <c r="L633"/>
      <c r="N633"/>
      <c r="O633"/>
      <c r="P633"/>
      <c r="Q633"/>
      <c r="R633"/>
    </row>
    <row r="634" spans="12:18">
      <c r="L634"/>
      <c r="N634"/>
      <c r="O634"/>
      <c r="P634"/>
      <c r="Q634"/>
      <c r="R634"/>
    </row>
    <row r="635" spans="12:18">
      <c r="L635"/>
      <c r="N635"/>
      <c r="O635"/>
      <c r="P635"/>
      <c r="Q635"/>
      <c r="R635"/>
    </row>
    <row r="636" spans="12:18">
      <c r="L636"/>
      <c r="N636"/>
      <c r="O636"/>
      <c r="P636"/>
      <c r="Q636"/>
      <c r="R636"/>
    </row>
    <row r="637" spans="12:18">
      <c r="L637"/>
      <c r="N637"/>
      <c r="O637"/>
      <c r="P637"/>
      <c r="Q637"/>
      <c r="R637"/>
    </row>
    <row r="638" spans="12:18">
      <c r="L638"/>
      <c r="N638"/>
      <c r="O638"/>
      <c r="P638"/>
      <c r="Q638"/>
      <c r="R638"/>
    </row>
    <row r="639" spans="12:18">
      <c r="L639"/>
      <c r="N639"/>
      <c r="O639"/>
      <c r="P639"/>
      <c r="Q639"/>
      <c r="R639"/>
    </row>
    <row r="640" spans="12:18">
      <c r="L640"/>
      <c r="N640"/>
      <c r="O640"/>
      <c r="P640"/>
      <c r="Q640"/>
      <c r="R640"/>
    </row>
    <row r="641" spans="12:18">
      <c r="L641"/>
      <c r="N641"/>
      <c r="O641"/>
      <c r="P641"/>
      <c r="Q641"/>
      <c r="R641"/>
    </row>
    <row r="642" spans="12:18">
      <c r="L642"/>
      <c r="N642"/>
      <c r="O642"/>
      <c r="P642"/>
      <c r="Q642"/>
      <c r="R642"/>
    </row>
    <row r="643" spans="12:18">
      <c r="L643"/>
      <c r="N643"/>
      <c r="O643"/>
      <c r="P643"/>
      <c r="Q643"/>
      <c r="R643"/>
    </row>
    <row r="644" spans="12:18">
      <c r="L644"/>
      <c r="N644"/>
      <c r="O644"/>
      <c r="P644"/>
      <c r="Q644"/>
      <c r="R644"/>
    </row>
    <row r="645" spans="12:18">
      <c r="L645"/>
      <c r="N645"/>
      <c r="O645"/>
      <c r="P645"/>
      <c r="Q645"/>
      <c r="R645"/>
    </row>
    <row r="646" spans="12:18">
      <c r="L646"/>
      <c r="N646"/>
      <c r="O646"/>
      <c r="P646"/>
      <c r="Q646"/>
      <c r="R646"/>
    </row>
    <row r="647" spans="12:18">
      <c r="L647"/>
      <c r="N647"/>
      <c r="O647"/>
      <c r="P647"/>
      <c r="Q647"/>
      <c r="R647"/>
    </row>
    <row r="648" spans="12:18">
      <c r="L648"/>
      <c r="N648"/>
      <c r="O648"/>
      <c r="P648"/>
      <c r="Q648"/>
      <c r="R648"/>
    </row>
    <row r="649" spans="12:18">
      <c r="L649"/>
      <c r="N649"/>
      <c r="O649"/>
      <c r="P649"/>
      <c r="Q649"/>
      <c r="R649"/>
    </row>
    <row r="650" spans="12:18">
      <c r="L650"/>
      <c r="N650"/>
      <c r="O650"/>
      <c r="P650"/>
      <c r="Q650"/>
      <c r="R650"/>
    </row>
    <row r="651" spans="12:18">
      <c r="L651"/>
      <c r="N651"/>
      <c r="O651"/>
      <c r="P651"/>
      <c r="Q651"/>
      <c r="R651"/>
    </row>
    <row r="652" spans="12:18">
      <c r="L652"/>
      <c r="N652"/>
      <c r="O652"/>
      <c r="P652"/>
      <c r="Q652"/>
      <c r="R652"/>
    </row>
    <row r="653" spans="12:18">
      <c r="L653"/>
      <c r="N653"/>
      <c r="O653"/>
      <c r="P653"/>
      <c r="Q653"/>
      <c r="R653"/>
    </row>
    <row r="654" spans="12:18">
      <c r="L654"/>
      <c r="N654"/>
      <c r="O654"/>
      <c r="P654"/>
      <c r="Q654"/>
      <c r="R654"/>
    </row>
    <row r="655" spans="12:18">
      <c r="L655"/>
      <c r="N655"/>
      <c r="O655"/>
      <c r="P655"/>
      <c r="Q655"/>
      <c r="R655"/>
    </row>
    <row r="656" spans="12:18">
      <c r="L656"/>
      <c r="N656"/>
      <c r="O656"/>
      <c r="P656"/>
      <c r="Q656"/>
      <c r="R656"/>
    </row>
    <row r="657" spans="12:18">
      <c r="L657"/>
      <c r="N657"/>
      <c r="O657"/>
      <c r="P657"/>
      <c r="Q657"/>
      <c r="R657"/>
    </row>
    <row r="658" spans="12:18">
      <c r="L658"/>
      <c r="N658"/>
      <c r="O658"/>
      <c r="P658"/>
      <c r="Q658"/>
      <c r="R658"/>
    </row>
    <row r="659" spans="12:18">
      <c r="L659"/>
      <c r="N659"/>
      <c r="O659"/>
      <c r="P659"/>
      <c r="Q659"/>
      <c r="R659"/>
    </row>
    <row r="660" spans="12:18">
      <c r="L660"/>
      <c r="N660"/>
      <c r="O660"/>
      <c r="P660"/>
      <c r="Q660"/>
      <c r="R660"/>
    </row>
    <row r="661" spans="12:18">
      <c r="L661"/>
      <c r="N661"/>
      <c r="O661"/>
      <c r="P661"/>
      <c r="Q661"/>
      <c r="R661"/>
    </row>
    <row r="662" spans="12:18">
      <c r="L662"/>
      <c r="N662"/>
      <c r="O662"/>
      <c r="P662"/>
      <c r="Q662"/>
      <c r="R662"/>
    </row>
    <row r="663" spans="12:18">
      <c r="L663"/>
      <c r="N663"/>
      <c r="O663"/>
      <c r="P663"/>
      <c r="Q663"/>
      <c r="R663"/>
    </row>
    <row r="664" spans="12:18">
      <c r="L664"/>
      <c r="N664"/>
      <c r="O664"/>
      <c r="P664"/>
      <c r="Q664"/>
      <c r="R664"/>
    </row>
    <row r="665" spans="12:18">
      <c r="L665"/>
      <c r="N665"/>
      <c r="O665"/>
      <c r="P665"/>
      <c r="Q665"/>
      <c r="R665"/>
    </row>
    <row r="666" spans="12:18">
      <c r="L666"/>
      <c r="N666"/>
      <c r="O666"/>
      <c r="P666"/>
      <c r="Q666"/>
      <c r="R666"/>
    </row>
    <row r="667" spans="12:18">
      <c r="L667"/>
      <c r="N667"/>
      <c r="O667"/>
      <c r="P667"/>
      <c r="Q667"/>
      <c r="R667"/>
    </row>
    <row r="668" spans="12:18">
      <c r="L668"/>
      <c r="N668"/>
      <c r="O668"/>
      <c r="P668"/>
      <c r="Q668"/>
      <c r="R668"/>
    </row>
    <row r="669" spans="12:18">
      <c r="L669"/>
      <c r="N669"/>
      <c r="O669"/>
      <c r="P669"/>
      <c r="Q669"/>
      <c r="R669"/>
    </row>
    <row r="670" spans="12:18">
      <c r="L670"/>
      <c r="N670"/>
      <c r="O670"/>
      <c r="P670"/>
      <c r="Q670"/>
      <c r="R670"/>
    </row>
    <row r="671" spans="12:18">
      <c r="L671"/>
      <c r="N671"/>
      <c r="O671"/>
      <c r="P671"/>
      <c r="Q671"/>
      <c r="R671"/>
    </row>
    <row r="672" spans="12:18">
      <c r="L672"/>
      <c r="N672"/>
      <c r="O672"/>
      <c r="P672"/>
      <c r="Q672"/>
      <c r="R672"/>
    </row>
    <row r="673" spans="12:18">
      <c r="L673"/>
      <c r="N673"/>
      <c r="O673"/>
      <c r="P673"/>
      <c r="Q673"/>
      <c r="R673"/>
    </row>
    <row r="674" spans="12:18">
      <c r="L674"/>
      <c r="N674"/>
      <c r="O674"/>
      <c r="P674"/>
      <c r="Q674"/>
      <c r="R674"/>
    </row>
    <row r="675" spans="12:18">
      <c r="L675"/>
      <c r="N675"/>
      <c r="O675"/>
      <c r="P675"/>
      <c r="Q675"/>
      <c r="R675"/>
    </row>
    <row r="676" spans="12:18">
      <c r="L676"/>
      <c r="N676"/>
      <c r="O676"/>
      <c r="P676"/>
      <c r="Q676"/>
      <c r="R676"/>
    </row>
    <row r="677" spans="12:18">
      <c r="L677"/>
      <c r="N677"/>
      <c r="O677"/>
      <c r="P677"/>
      <c r="Q677"/>
      <c r="R677"/>
    </row>
    <row r="678" spans="12:18">
      <c r="L678"/>
      <c r="N678"/>
      <c r="O678"/>
      <c r="P678"/>
      <c r="Q678"/>
      <c r="R678"/>
    </row>
  </sheetData>
  <autoFilter ref="L1:L678" xr:uid="{00000000-0009-0000-0000-000007000000}"/>
  <phoneticPr fontId="6" type="noConversion"/>
  <dataValidations count="2">
    <dataValidation type="whole" operator="greaterThanOrEqual" allowBlank="1" showInputMessage="1" showErrorMessage="1" sqref="S1:S624 S679:S1048576" xr:uid="{00000000-0002-0000-0700-000000000000}">
      <formula1>15</formula1>
    </dataValidation>
    <dataValidation type="whole" operator="lessThanOrEqual" allowBlank="1" showInputMessage="1" showErrorMessage="1" sqref="T1:T624 T679:T1048576" xr:uid="{00000000-0002-0000-0700-000001000000}">
      <formula1>5</formula1>
    </dataValidation>
  </dataValidations>
  <pageMargins left="0.25" right="0.25" top="0.2" bottom="0.2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>
      <selection activeCell="A13" sqref="A13"/>
    </sheetView>
  </sheetViews>
  <sheetFormatPr defaultColWidth="9.140625" defaultRowHeight="15"/>
  <cols>
    <col min="1" max="16384" width="9.140625" style="2"/>
  </cols>
  <sheetData/>
  <sheetProtection password="9E5C" sheet="1" objects="1" scenarios="1" selectLockedCells="1"/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Sample Overview</vt:lpstr>
      <vt:lpstr>Sample Information</vt:lpstr>
      <vt:lpstr>Sample Receipt</vt:lpstr>
      <vt:lpstr>Sample Submission</vt:lpstr>
      <vt:lpstr>Processing Record</vt:lpstr>
      <vt:lpstr>Sample_Type</vt:lpstr>
      <vt:lpstr>Extraction Protocol</vt:lpstr>
      <vt:lpstr>Gel Photo</vt:lpstr>
      <vt:lpstr>Ladder information</vt:lpstr>
      <vt:lpstr>Nanodrop Data Raw</vt:lpstr>
      <vt:lpstr>'Gel Photo'!Print_Area</vt:lpstr>
      <vt:lpstr>'Processing Record'!Print_Area</vt:lpstr>
      <vt:lpstr>'Sample Information'!Print_Area</vt:lpstr>
      <vt:lpstr>'Processing Record'!Print_Titles</vt:lpstr>
      <vt:lpstr>Type</vt:lpstr>
    </vt:vector>
  </TitlesOfParts>
  <Company>The University of Hong Kong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Microarray</dc:creator>
  <cp:lastModifiedBy>nattily</cp:lastModifiedBy>
  <cp:lastPrinted>2019-09-05T04:52:51Z</cp:lastPrinted>
  <dcterms:created xsi:type="dcterms:W3CDTF">2011-10-14T06:52:32Z</dcterms:created>
  <dcterms:modified xsi:type="dcterms:W3CDTF">2021-09-10T03:34:43Z</dcterms:modified>
</cp:coreProperties>
</file>